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ugres-my.sharepoint.com/personal/jvalderrama_ms_ugr_es/Documents/Desktop/Valderrama et al - Listening Effort/Figures/"/>
    </mc:Choice>
  </mc:AlternateContent>
  <xr:revisionPtr revIDLastSave="24" documentId="13_ncr:1_{E72800AE-9216-4905-AD43-296DE6A82D87}" xr6:coauthVersionLast="47" xr6:coauthVersionMax="47" xr10:uidLastSave="{88388ADF-2914-400F-BFA6-45C3EEA58FC9}"/>
  <bookViews>
    <workbookView xWindow="-120" yWindow="-120" windowWidth="51840" windowHeight="21120" tabRatio="596" xr2:uid="{00000000-000D-0000-FFFF-FFFF00000000}"/>
  </bookViews>
  <sheets>
    <sheet name="Metadata" sheetId="3" r:id="rId1"/>
  </sheets>
  <externalReferences>
    <externalReference r:id="rId2"/>
  </externalReferences>
  <definedNames>
    <definedName name="Title">[1]Source!$A$3:$A$8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Y3" i="3" l="1"/>
  <c r="Y4" i="3"/>
  <c r="Y5" i="3"/>
  <c r="Y6" i="3"/>
  <c r="Y7" i="3"/>
  <c r="Y8" i="3"/>
  <c r="Y9" i="3"/>
  <c r="Y10" i="3"/>
  <c r="Y11" i="3"/>
  <c r="Y12" i="3"/>
  <c r="Y13" i="3"/>
  <c r="Y14" i="3"/>
  <c r="Y15" i="3"/>
  <c r="Y16" i="3"/>
  <c r="Y17" i="3"/>
  <c r="Y18" i="3"/>
  <c r="Y19" i="3"/>
  <c r="Y20" i="3"/>
  <c r="Y21" i="3"/>
  <c r="Y2" i="3"/>
  <c r="T18" i="3" l="1"/>
  <c r="U18" i="3"/>
  <c r="T19" i="3"/>
  <c r="U19" i="3"/>
  <c r="T20" i="3"/>
  <c r="U20" i="3"/>
  <c r="T21" i="3"/>
  <c r="U21" i="3"/>
  <c r="V21" i="3" l="1"/>
  <c r="V18" i="3"/>
  <c r="V19" i="3"/>
  <c r="V20" i="3"/>
  <c r="T3" i="3" l="1"/>
  <c r="U3" i="3"/>
  <c r="T4" i="3"/>
  <c r="U4" i="3"/>
  <c r="T5" i="3"/>
  <c r="U5" i="3"/>
  <c r="T6" i="3"/>
  <c r="U6" i="3"/>
  <c r="T7" i="3"/>
  <c r="U7" i="3"/>
  <c r="T8" i="3"/>
  <c r="U8" i="3"/>
  <c r="T9" i="3"/>
  <c r="U9" i="3"/>
  <c r="T10" i="3"/>
  <c r="U10" i="3"/>
  <c r="T11" i="3"/>
  <c r="U11" i="3"/>
  <c r="T12" i="3"/>
  <c r="U12" i="3"/>
  <c r="T13" i="3"/>
  <c r="U13" i="3"/>
  <c r="T14" i="3"/>
  <c r="U14" i="3"/>
  <c r="T15" i="3"/>
  <c r="U15" i="3"/>
  <c r="T16" i="3"/>
  <c r="U16" i="3"/>
  <c r="T17" i="3"/>
  <c r="U17" i="3"/>
  <c r="T2" i="3"/>
  <c r="U2" i="3"/>
  <c r="V7" i="3" l="1"/>
  <c r="V8" i="3"/>
  <c r="V10" i="3"/>
  <c r="V13" i="3"/>
  <c r="V15" i="3"/>
  <c r="V17" i="3"/>
  <c r="V2" i="3"/>
  <c r="V5" i="3" l="1"/>
  <c r="V14" i="3"/>
  <c r="V4" i="3"/>
  <c r="V11" i="3"/>
  <c r="V6" i="3"/>
  <c r="V9" i="3"/>
  <c r="V12" i="3"/>
  <c r="V16" i="3"/>
  <c r="V3" i="3"/>
</calcChain>
</file>

<file path=xl/sharedStrings.xml><?xml version="1.0" encoding="utf-8"?>
<sst xmlns="http://schemas.openxmlformats.org/spreadsheetml/2006/main" count="45" uniqueCount="45">
  <si>
    <t>LA 250</t>
  </si>
  <si>
    <t>RA 250</t>
  </si>
  <si>
    <t>LA 500</t>
  </si>
  <si>
    <t>LA 1000</t>
  </si>
  <si>
    <t>LA 2000</t>
  </si>
  <si>
    <t>LA 3000</t>
  </si>
  <si>
    <t>LA 4000</t>
  </si>
  <si>
    <t>LA 6000</t>
  </si>
  <si>
    <t>LA 8000</t>
  </si>
  <si>
    <t>RA 500</t>
  </si>
  <si>
    <t>RA 1000</t>
  </si>
  <si>
    <t>RA 2000</t>
  </si>
  <si>
    <t>RA 3000</t>
  </si>
  <si>
    <t>RA 4000</t>
  </si>
  <si>
    <t>RA 6000</t>
  </si>
  <si>
    <t>RA 8000</t>
  </si>
  <si>
    <t>L 4FA</t>
  </si>
  <si>
    <t>R 4FA</t>
  </si>
  <si>
    <t>Age</t>
  </si>
  <si>
    <t>Mean4FHL</t>
  </si>
  <si>
    <t>Gender (1.M)</t>
  </si>
  <si>
    <t>StudyID</t>
  </si>
  <si>
    <t>P01</t>
  </si>
  <si>
    <t>P03</t>
  </si>
  <si>
    <t>P04</t>
  </si>
  <si>
    <t>P05</t>
  </si>
  <si>
    <t>P06</t>
  </si>
  <si>
    <t>P07</t>
  </si>
  <si>
    <t>P08</t>
  </si>
  <si>
    <t>P09</t>
  </si>
  <si>
    <t>P02</t>
  </si>
  <si>
    <t>P10</t>
  </si>
  <si>
    <t>P11</t>
  </si>
  <si>
    <t>P12</t>
  </si>
  <si>
    <t>P13</t>
  </si>
  <si>
    <t>P14</t>
  </si>
  <si>
    <t>P15</t>
  </si>
  <si>
    <t>P16</t>
  </si>
  <si>
    <t>P17</t>
  </si>
  <si>
    <t>P18</t>
  </si>
  <si>
    <t>HA use</t>
  </si>
  <si>
    <t>P19</t>
  </si>
  <si>
    <t>P20</t>
  </si>
  <si>
    <t>MoCA_Scr</t>
  </si>
  <si>
    <t>MoCA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</si>
</sst>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4" fillId="0" borderId="0" xfId="0" applyFont="1" applyAlignment="1">
      <alignment horizontal="center" vertical="center"/>
    </xf>
    <xf numFmtId="9" fontId="0" fillId="0" borderId="0" xfId="1" applyFont="1" applyAlignment="1">
      <alignment horizontal="center"/>
    </xf>
    <xf numFmtId="0" fontId="2" fillId="0" borderId="0" xfId="0" applyFont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LFS001\Projects\PHIP\SubjDB\NAL%20Subject%20Database%2020190904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earch the Database"/>
      <sheetName val="Search Results"/>
      <sheetName val="NAL Subject Database"/>
      <sheetName val="Participation History"/>
      <sheetName val="Deleted Subjects"/>
      <sheetName val="Staff"/>
      <sheetName val="NH Participants"/>
      <sheetName val="NH Participation History"/>
      <sheetName val="AHCIS Recruits"/>
      <sheetName val="Archived Participation History"/>
      <sheetName val="Formulas"/>
      <sheetName val="Source"/>
      <sheetName val="Talks"/>
      <sheetName val="Brochur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>
        <row r="3">
          <cell r="A3" t="str">
            <v>Mr.</v>
          </cell>
        </row>
        <row r="4">
          <cell r="A4" t="str">
            <v>Mrs.</v>
          </cell>
        </row>
        <row r="5">
          <cell r="A5" t="str">
            <v>Ms.</v>
          </cell>
        </row>
        <row r="6">
          <cell r="A6" t="str">
            <v>Miss</v>
          </cell>
        </row>
        <row r="7">
          <cell r="A7" t="str">
            <v>Dr.</v>
          </cell>
        </row>
        <row r="8">
          <cell r="A8" t="str">
            <v>Prof.</v>
          </cell>
        </row>
      </sheetData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22"/>
  <sheetViews>
    <sheetView tabSelected="1" zoomScale="115" zoomScaleNormal="115" workbookViewId="0">
      <pane xSplit="1" topLeftCell="B1" activePane="topRight" state="frozen"/>
      <selection pane="topRight" activeCell="A26" sqref="A26:XFD46"/>
    </sheetView>
  </sheetViews>
  <sheetFormatPr defaultColWidth="8.7109375" defaultRowHeight="15" x14ac:dyDescent="0.25"/>
  <cols>
    <col min="2" max="2" width="12.28515625" style="2" customWidth="1"/>
    <col min="3" max="3" width="13.28515625" style="2" customWidth="1"/>
    <col min="4" max="6" width="8.7109375" style="2" customWidth="1"/>
    <col min="7" max="7" width="9" style="2" customWidth="1"/>
    <col min="8" max="8" width="8.28515625" style="2" customWidth="1"/>
    <col min="9" max="10" width="7.42578125" style="2" customWidth="1"/>
    <col min="11" max="15" width="8.7109375" style="2" customWidth="1"/>
    <col min="16" max="16" width="9.140625" style="2" customWidth="1"/>
    <col min="17" max="19" width="8.7109375" style="2" customWidth="1"/>
    <col min="20" max="21" width="8.7109375" style="2"/>
    <col min="22" max="22" width="10.5703125" style="2" bestFit="1" customWidth="1"/>
    <col min="23" max="23" width="8.7109375" style="2"/>
    <col min="24" max="24" width="10.140625" style="2" bestFit="1" customWidth="1"/>
    <col min="25" max="25" width="8.7109375" style="2"/>
  </cols>
  <sheetData>
    <row r="1" spans="1:25" s="1" customFormat="1" x14ac:dyDescent="0.25">
      <c r="A1" s="1" t="s">
        <v>21</v>
      </c>
      <c r="B1" s="1" t="s">
        <v>18</v>
      </c>
      <c r="C1" s="1" t="s">
        <v>20</v>
      </c>
      <c r="D1" s="4" t="s">
        <v>0</v>
      </c>
      <c r="E1" s="4" t="s">
        <v>2</v>
      </c>
      <c r="F1" s="4" t="s">
        <v>3</v>
      </c>
      <c r="G1" s="4" t="s">
        <v>4</v>
      </c>
      <c r="H1" s="4" t="s">
        <v>5</v>
      </c>
      <c r="I1" s="4" t="s">
        <v>6</v>
      </c>
      <c r="J1" s="4" t="s">
        <v>7</v>
      </c>
      <c r="K1" s="4" t="s">
        <v>8</v>
      </c>
      <c r="L1" s="4" t="s">
        <v>1</v>
      </c>
      <c r="M1" s="4" t="s">
        <v>9</v>
      </c>
      <c r="N1" s="4" t="s">
        <v>10</v>
      </c>
      <c r="O1" s="4" t="s">
        <v>11</v>
      </c>
      <c r="P1" s="4" t="s">
        <v>12</v>
      </c>
      <c r="Q1" s="4" t="s">
        <v>13</v>
      </c>
      <c r="R1" s="4" t="s">
        <v>14</v>
      </c>
      <c r="S1" s="4" t="s">
        <v>15</v>
      </c>
      <c r="T1" s="4" t="s">
        <v>16</v>
      </c>
      <c r="U1" s="4" t="s">
        <v>17</v>
      </c>
      <c r="V1" s="4" t="s">
        <v>19</v>
      </c>
      <c r="W1" s="4" t="s">
        <v>40</v>
      </c>
      <c r="X1" s="4" t="s">
        <v>43</v>
      </c>
      <c r="Y1" s="4" t="s">
        <v>44</v>
      </c>
    </row>
    <row r="2" spans="1:25" x14ac:dyDescent="0.25">
      <c r="A2" s="2" t="s">
        <v>22</v>
      </c>
      <c r="B2" s="3">
        <v>26.057534246575344</v>
      </c>
      <c r="C2" s="3">
        <v>1</v>
      </c>
      <c r="D2" s="2">
        <v>35</v>
      </c>
      <c r="E2" s="2">
        <v>35</v>
      </c>
      <c r="F2" s="2">
        <v>50</v>
      </c>
      <c r="G2" s="2">
        <v>60</v>
      </c>
      <c r="H2" s="2">
        <v>60</v>
      </c>
      <c r="I2" s="2">
        <v>60</v>
      </c>
      <c r="J2" s="2">
        <v>55</v>
      </c>
      <c r="K2" s="2">
        <v>40</v>
      </c>
      <c r="L2" s="2">
        <v>35</v>
      </c>
      <c r="M2" s="2">
        <v>35</v>
      </c>
      <c r="N2" s="2">
        <v>50</v>
      </c>
      <c r="O2" s="2">
        <v>60</v>
      </c>
      <c r="P2" s="2">
        <v>60</v>
      </c>
      <c r="Q2" s="2">
        <v>60</v>
      </c>
      <c r="R2" s="2">
        <v>50</v>
      </c>
      <c r="S2" s="2">
        <v>40</v>
      </c>
      <c r="T2" s="2">
        <f t="shared" ref="T2" si="0">AVERAGE(E2:I2)</f>
        <v>53</v>
      </c>
      <c r="U2" s="2">
        <f t="shared" ref="U2" si="1">AVERAGE(M2:Q2)</f>
        <v>53</v>
      </c>
      <c r="V2" s="2">
        <f t="shared" ref="V2:V21" si="2">AVERAGE(T2:U2)</f>
        <v>53</v>
      </c>
      <c r="W2" s="2">
        <v>22</v>
      </c>
      <c r="X2" s="2">
        <v>26</v>
      </c>
      <c r="Y2" s="5">
        <f>X2/30</f>
        <v>0.8666666666666667</v>
      </c>
    </row>
    <row r="3" spans="1:25" x14ac:dyDescent="0.25">
      <c r="A3" s="2" t="s">
        <v>30</v>
      </c>
      <c r="B3" s="3">
        <v>74.194520547945203</v>
      </c>
      <c r="C3" s="3">
        <v>1</v>
      </c>
      <c r="D3" s="2">
        <v>40</v>
      </c>
      <c r="E3" s="2">
        <v>45</v>
      </c>
      <c r="F3" s="2">
        <v>45</v>
      </c>
      <c r="G3" s="2">
        <v>50</v>
      </c>
      <c r="H3" s="2">
        <v>55</v>
      </c>
      <c r="I3" s="2">
        <v>60</v>
      </c>
      <c r="J3" s="2">
        <v>60</v>
      </c>
      <c r="K3" s="2">
        <v>55</v>
      </c>
      <c r="L3" s="2">
        <v>45</v>
      </c>
      <c r="M3" s="2">
        <v>45</v>
      </c>
      <c r="N3" s="2">
        <v>45</v>
      </c>
      <c r="O3" s="2">
        <v>45</v>
      </c>
      <c r="P3" s="2">
        <v>60</v>
      </c>
      <c r="Q3" s="2">
        <v>50</v>
      </c>
      <c r="R3" s="2">
        <v>35</v>
      </c>
      <c r="S3" s="2">
        <v>35</v>
      </c>
      <c r="T3" s="2">
        <f t="shared" ref="T3:T17" si="3">AVERAGE(E3:I3)</f>
        <v>51</v>
      </c>
      <c r="U3" s="2">
        <f t="shared" ref="U3:U17" si="4">AVERAGE(M3:Q3)</f>
        <v>49</v>
      </c>
      <c r="V3" s="2">
        <f t="shared" si="2"/>
        <v>50</v>
      </c>
      <c r="W3" s="2">
        <v>6</v>
      </c>
      <c r="X3" s="2">
        <v>26</v>
      </c>
      <c r="Y3" s="5">
        <f t="shared" ref="Y3:Y21" si="5">X3/30</f>
        <v>0.8666666666666667</v>
      </c>
    </row>
    <row r="4" spans="1:25" x14ac:dyDescent="0.25">
      <c r="A4" s="2" t="s">
        <v>23</v>
      </c>
      <c r="B4" s="3">
        <v>75.68493150684931</v>
      </c>
      <c r="C4" s="3">
        <v>1</v>
      </c>
      <c r="D4" s="6">
        <v>20</v>
      </c>
      <c r="E4" s="6">
        <v>40</v>
      </c>
      <c r="F4" s="6">
        <v>55</v>
      </c>
      <c r="G4" s="6">
        <v>50</v>
      </c>
      <c r="H4" s="6">
        <v>50</v>
      </c>
      <c r="I4" s="6">
        <v>65</v>
      </c>
      <c r="J4" s="6">
        <v>60</v>
      </c>
      <c r="K4" s="6">
        <v>60</v>
      </c>
      <c r="L4" s="6">
        <v>20</v>
      </c>
      <c r="M4" s="6">
        <v>35</v>
      </c>
      <c r="N4" s="6">
        <v>50</v>
      </c>
      <c r="O4" s="6">
        <v>60</v>
      </c>
      <c r="P4" s="6">
        <v>65</v>
      </c>
      <c r="Q4" s="6">
        <v>65</v>
      </c>
      <c r="R4" s="6">
        <v>70</v>
      </c>
      <c r="S4" s="6">
        <v>65</v>
      </c>
      <c r="T4" s="2">
        <f t="shared" si="3"/>
        <v>52</v>
      </c>
      <c r="U4" s="2">
        <f t="shared" si="4"/>
        <v>55</v>
      </c>
      <c r="V4" s="2">
        <f t="shared" si="2"/>
        <v>53.5</v>
      </c>
      <c r="W4" s="2">
        <v>7</v>
      </c>
      <c r="X4" s="2">
        <v>29</v>
      </c>
      <c r="Y4" s="5">
        <f t="shared" si="5"/>
        <v>0.96666666666666667</v>
      </c>
    </row>
    <row r="5" spans="1:25" x14ac:dyDescent="0.25">
      <c r="A5" s="2" t="s">
        <v>24</v>
      </c>
      <c r="B5" s="3">
        <v>79.405479452054792</v>
      </c>
      <c r="C5" s="3">
        <v>1</v>
      </c>
      <c r="D5" s="6">
        <v>65</v>
      </c>
      <c r="E5" s="6">
        <v>50</v>
      </c>
      <c r="F5" s="6">
        <v>65</v>
      </c>
      <c r="G5" s="6">
        <v>80</v>
      </c>
      <c r="H5" s="6">
        <v>75</v>
      </c>
      <c r="I5" s="6">
        <v>95</v>
      </c>
      <c r="J5" s="6">
        <v>100</v>
      </c>
      <c r="K5" s="6">
        <v>95</v>
      </c>
      <c r="L5" s="6">
        <v>70</v>
      </c>
      <c r="M5" s="6">
        <v>45</v>
      </c>
      <c r="N5" s="6">
        <v>65</v>
      </c>
      <c r="O5" s="6">
        <v>75</v>
      </c>
      <c r="P5" s="6">
        <v>65</v>
      </c>
      <c r="Q5" s="6">
        <v>85</v>
      </c>
      <c r="R5" s="6">
        <v>85</v>
      </c>
      <c r="S5" s="6">
        <v>70</v>
      </c>
      <c r="T5" s="2">
        <f t="shared" si="3"/>
        <v>73</v>
      </c>
      <c r="U5" s="2">
        <f t="shared" si="4"/>
        <v>67</v>
      </c>
      <c r="V5" s="2">
        <f t="shared" si="2"/>
        <v>70</v>
      </c>
      <c r="W5" s="2">
        <v>30</v>
      </c>
      <c r="X5" s="2">
        <v>28</v>
      </c>
      <c r="Y5" s="5">
        <f t="shared" si="5"/>
        <v>0.93333333333333335</v>
      </c>
    </row>
    <row r="6" spans="1:25" x14ac:dyDescent="0.25">
      <c r="A6" s="2" t="s">
        <v>25</v>
      </c>
      <c r="B6" s="3">
        <v>33.983561643835614</v>
      </c>
      <c r="C6" s="3">
        <v>1</v>
      </c>
      <c r="D6" s="6">
        <v>30</v>
      </c>
      <c r="E6" s="6">
        <v>35</v>
      </c>
      <c r="F6" s="6">
        <v>50</v>
      </c>
      <c r="G6" s="6">
        <v>65</v>
      </c>
      <c r="H6" s="6">
        <v>60</v>
      </c>
      <c r="I6" s="6">
        <v>60</v>
      </c>
      <c r="J6" s="6">
        <v>55</v>
      </c>
      <c r="K6" s="6">
        <v>50</v>
      </c>
      <c r="L6" s="6">
        <v>30</v>
      </c>
      <c r="M6" s="6">
        <v>35</v>
      </c>
      <c r="N6" s="6">
        <v>50</v>
      </c>
      <c r="O6" s="6">
        <v>65</v>
      </c>
      <c r="P6" s="6">
        <v>65</v>
      </c>
      <c r="Q6" s="6">
        <v>65</v>
      </c>
      <c r="R6" s="6">
        <v>60</v>
      </c>
      <c r="S6" s="6">
        <v>50</v>
      </c>
      <c r="T6" s="2">
        <f t="shared" si="3"/>
        <v>54</v>
      </c>
      <c r="U6" s="2">
        <f t="shared" si="4"/>
        <v>56</v>
      </c>
      <c r="V6" s="2">
        <f t="shared" si="2"/>
        <v>55</v>
      </c>
      <c r="W6" s="2">
        <v>8</v>
      </c>
      <c r="X6" s="2">
        <v>27</v>
      </c>
      <c r="Y6" s="5">
        <f t="shared" si="5"/>
        <v>0.9</v>
      </c>
    </row>
    <row r="7" spans="1:25" x14ac:dyDescent="0.25">
      <c r="A7" s="2" t="s">
        <v>26</v>
      </c>
      <c r="B7" s="3">
        <v>66.501369863013693</v>
      </c>
      <c r="C7" s="3">
        <v>1</v>
      </c>
      <c r="D7" s="6">
        <v>45</v>
      </c>
      <c r="E7" s="6">
        <v>50</v>
      </c>
      <c r="F7" s="6">
        <v>60</v>
      </c>
      <c r="G7" s="6">
        <v>70</v>
      </c>
      <c r="H7" s="6">
        <v>70</v>
      </c>
      <c r="I7" s="6">
        <v>70</v>
      </c>
      <c r="J7" s="6">
        <v>70</v>
      </c>
      <c r="K7" s="6">
        <v>65</v>
      </c>
      <c r="L7" s="6">
        <v>40</v>
      </c>
      <c r="M7" s="6">
        <v>50</v>
      </c>
      <c r="N7" s="6">
        <v>60</v>
      </c>
      <c r="O7" s="6">
        <v>65</v>
      </c>
      <c r="P7" s="6">
        <v>65</v>
      </c>
      <c r="Q7" s="6">
        <v>65</v>
      </c>
      <c r="R7" s="6">
        <v>65</v>
      </c>
      <c r="S7" s="6">
        <v>65</v>
      </c>
      <c r="T7" s="2">
        <f t="shared" si="3"/>
        <v>64</v>
      </c>
      <c r="U7" s="2">
        <f t="shared" si="4"/>
        <v>61</v>
      </c>
      <c r="V7" s="2">
        <f t="shared" si="2"/>
        <v>62.5</v>
      </c>
      <c r="W7" s="2">
        <v>20</v>
      </c>
      <c r="X7" s="2">
        <v>29</v>
      </c>
      <c r="Y7" s="5">
        <f t="shared" si="5"/>
        <v>0.96666666666666667</v>
      </c>
    </row>
    <row r="8" spans="1:25" x14ac:dyDescent="0.25">
      <c r="A8" s="2" t="s">
        <v>27</v>
      </c>
      <c r="B8" s="3">
        <v>79.857534246575341</v>
      </c>
      <c r="C8" s="3">
        <v>2</v>
      </c>
      <c r="D8" s="2">
        <v>25</v>
      </c>
      <c r="E8" s="2">
        <v>40</v>
      </c>
      <c r="F8" s="2">
        <v>40</v>
      </c>
      <c r="G8" s="2">
        <v>45</v>
      </c>
      <c r="H8" s="2">
        <v>45</v>
      </c>
      <c r="I8" s="2">
        <v>50</v>
      </c>
      <c r="J8" s="2">
        <v>60</v>
      </c>
      <c r="K8" s="2">
        <v>60</v>
      </c>
      <c r="L8" s="2">
        <v>35</v>
      </c>
      <c r="M8" s="2">
        <v>40</v>
      </c>
      <c r="N8" s="2">
        <v>45</v>
      </c>
      <c r="O8" s="2">
        <v>55</v>
      </c>
      <c r="P8" s="2">
        <v>45</v>
      </c>
      <c r="Q8" s="2">
        <v>60</v>
      </c>
      <c r="R8" s="2">
        <v>60</v>
      </c>
      <c r="S8" s="2">
        <v>65</v>
      </c>
      <c r="T8" s="2">
        <f t="shared" si="3"/>
        <v>44</v>
      </c>
      <c r="U8" s="2">
        <f t="shared" si="4"/>
        <v>49</v>
      </c>
      <c r="V8" s="2">
        <f t="shared" si="2"/>
        <v>46.5</v>
      </c>
      <c r="W8" s="2">
        <v>10</v>
      </c>
      <c r="X8" s="2">
        <v>28</v>
      </c>
      <c r="Y8" s="5">
        <f t="shared" si="5"/>
        <v>0.93333333333333335</v>
      </c>
    </row>
    <row r="9" spans="1:25" x14ac:dyDescent="0.25">
      <c r="A9" s="2" t="s">
        <v>28</v>
      </c>
      <c r="B9" s="3">
        <v>71.736986301369868</v>
      </c>
      <c r="C9" s="3">
        <v>2</v>
      </c>
      <c r="D9" s="6">
        <v>50</v>
      </c>
      <c r="E9" s="6">
        <v>60</v>
      </c>
      <c r="F9" s="6">
        <v>65</v>
      </c>
      <c r="G9" s="6">
        <v>55</v>
      </c>
      <c r="H9" s="6">
        <v>55</v>
      </c>
      <c r="I9" s="6">
        <v>65</v>
      </c>
      <c r="J9" s="6">
        <v>70</v>
      </c>
      <c r="K9" s="6">
        <v>70</v>
      </c>
      <c r="L9" s="6">
        <v>45</v>
      </c>
      <c r="M9" s="6">
        <v>50</v>
      </c>
      <c r="N9" s="6">
        <v>65</v>
      </c>
      <c r="O9" s="6">
        <v>55</v>
      </c>
      <c r="P9" s="6">
        <v>50</v>
      </c>
      <c r="Q9" s="6">
        <v>60</v>
      </c>
      <c r="R9" s="6">
        <v>65</v>
      </c>
      <c r="S9" s="6">
        <v>60</v>
      </c>
      <c r="T9" s="2">
        <f t="shared" si="3"/>
        <v>60</v>
      </c>
      <c r="U9" s="2">
        <f t="shared" si="4"/>
        <v>56</v>
      </c>
      <c r="V9" s="2">
        <f t="shared" si="2"/>
        <v>58</v>
      </c>
      <c r="W9" s="2">
        <v>20</v>
      </c>
      <c r="X9" s="2">
        <v>29</v>
      </c>
      <c r="Y9" s="5">
        <f t="shared" si="5"/>
        <v>0.96666666666666667</v>
      </c>
    </row>
    <row r="10" spans="1:25" x14ac:dyDescent="0.25">
      <c r="A10" s="2" t="s">
        <v>29</v>
      </c>
      <c r="B10" s="3">
        <v>75.668493150684938</v>
      </c>
      <c r="C10" s="3">
        <v>1</v>
      </c>
      <c r="D10" s="7">
        <v>25</v>
      </c>
      <c r="E10" s="7">
        <v>35</v>
      </c>
      <c r="F10" s="7">
        <v>35</v>
      </c>
      <c r="G10" s="7">
        <v>35</v>
      </c>
      <c r="H10" s="7">
        <v>45</v>
      </c>
      <c r="I10" s="7">
        <v>50</v>
      </c>
      <c r="J10" s="7">
        <v>65</v>
      </c>
      <c r="K10" s="7">
        <v>70</v>
      </c>
      <c r="L10" s="7">
        <v>25</v>
      </c>
      <c r="M10" s="7">
        <v>35</v>
      </c>
      <c r="N10" s="7">
        <v>30</v>
      </c>
      <c r="O10" s="7">
        <v>40</v>
      </c>
      <c r="P10" s="7">
        <v>35</v>
      </c>
      <c r="Q10" s="7">
        <v>50</v>
      </c>
      <c r="R10" s="7">
        <v>60</v>
      </c>
      <c r="S10" s="7">
        <v>75</v>
      </c>
      <c r="T10" s="2">
        <f t="shared" si="3"/>
        <v>40</v>
      </c>
      <c r="U10" s="2">
        <f t="shared" si="4"/>
        <v>38</v>
      </c>
      <c r="V10" s="2">
        <f t="shared" si="2"/>
        <v>39</v>
      </c>
      <c r="W10" s="2">
        <v>10</v>
      </c>
      <c r="X10" s="2">
        <v>28</v>
      </c>
      <c r="Y10" s="5">
        <f t="shared" si="5"/>
        <v>0.93333333333333335</v>
      </c>
    </row>
    <row r="11" spans="1:25" x14ac:dyDescent="0.25">
      <c r="A11" s="2" t="s">
        <v>31</v>
      </c>
      <c r="B11" s="3">
        <v>19.605479452054794</v>
      </c>
      <c r="C11" s="3">
        <v>2</v>
      </c>
      <c r="D11" s="2">
        <v>50</v>
      </c>
      <c r="E11" s="7">
        <v>50</v>
      </c>
      <c r="F11" s="7">
        <v>55</v>
      </c>
      <c r="G11" s="7">
        <v>65</v>
      </c>
      <c r="H11" s="7">
        <v>65</v>
      </c>
      <c r="I11" s="7">
        <v>70</v>
      </c>
      <c r="J11" s="7">
        <v>70</v>
      </c>
      <c r="K11" s="7">
        <v>75</v>
      </c>
      <c r="L11" s="7">
        <v>50</v>
      </c>
      <c r="M11" s="7">
        <v>50</v>
      </c>
      <c r="N11" s="7">
        <v>60</v>
      </c>
      <c r="O11" s="7">
        <v>60</v>
      </c>
      <c r="P11" s="7">
        <v>70</v>
      </c>
      <c r="Q11" s="7">
        <v>75</v>
      </c>
      <c r="R11" s="7">
        <v>75</v>
      </c>
      <c r="S11" s="7">
        <v>75</v>
      </c>
      <c r="T11" s="2">
        <f t="shared" si="3"/>
        <v>61</v>
      </c>
      <c r="U11" s="2">
        <f t="shared" si="4"/>
        <v>63</v>
      </c>
      <c r="V11" s="2">
        <f t="shared" si="2"/>
        <v>62</v>
      </c>
      <c r="W11" s="2">
        <v>18</v>
      </c>
      <c r="X11" s="2">
        <v>27</v>
      </c>
      <c r="Y11" s="5">
        <f t="shared" si="5"/>
        <v>0.9</v>
      </c>
    </row>
    <row r="12" spans="1:25" x14ac:dyDescent="0.25">
      <c r="A12" s="2" t="s">
        <v>32</v>
      </c>
      <c r="B12" s="3">
        <v>81.347945205479448</v>
      </c>
      <c r="C12" s="3">
        <v>1</v>
      </c>
      <c r="D12" s="2">
        <v>45</v>
      </c>
      <c r="E12" s="2">
        <v>45</v>
      </c>
      <c r="F12" s="2">
        <v>50</v>
      </c>
      <c r="G12" s="2">
        <v>50</v>
      </c>
      <c r="H12" s="2">
        <v>50</v>
      </c>
      <c r="I12" s="2">
        <v>50</v>
      </c>
      <c r="J12" s="2">
        <v>50</v>
      </c>
      <c r="K12" s="2">
        <v>65</v>
      </c>
      <c r="L12" s="2">
        <v>45</v>
      </c>
      <c r="M12" s="2">
        <v>45</v>
      </c>
      <c r="N12" s="2">
        <v>55</v>
      </c>
      <c r="O12" s="2">
        <v>60</v>
      </c>
      <c r="P12" s="2">
        <v>60</v>
      </c>
      <c r="Q12" s="2">
        <v>60</v>
      </c>
      <c r="R12" s="2">
        <v>60</v>
      </c>
      <c r="S12" s="2">
        <v>75</v>
      </c>
      <c r="T12" s="2">
        <f t="shared" si="3"/>
        <v>49</v>
      </c>
      <c r="U12" s="2">
        <f t="shared" si="4"/>
        <v>56</v>
      </c>
      <c r="V12" s="2">
        <f t="shared" si="2"/>
        <v>52.5</v>
      </c>
      <c r="W12" s="2">
        <v>12</v>
      </c>
      <c r="X12" s="2">
        <v>28</v>
      </c>
      <c r="Y12" s="5">
        <f t="shared" si="5"/>
        <v>0.93333333333333335</v>
      </c>
    </row>
    <row r="13" spans="1:25" x14ac:dyDescent="0.25">
      <c r="A13" s="2" t="s">
        <v>33</v>
      </c>
      <c r="B13" s="3">
        <v>74.2</v>
      </c>
      <c r="C13" s="3">
        <v>1</v>
      </c>
      <c r="D13" s="2">
        <v>40</v>
      </c>
      <c r="E13" s="2">
        <v>40</v>
      </c>
      <c r="F13" s="2">
        <v>45</v>
      </c>
      <c r="G13" s="2">
        <v>65</v>
      </c>
      <c r="H13" s="2">
        <v>65</v>
      </c>
      <c r="I13" s="2">
        <v>70</v>
      </c>
      <c r="J13" s="2">
        <v>80</v>
      </c>
      <c r="K13" s="2">
        <v>90</v>
      </c>
      <c r="L13" s="2">
        <v>40</v>
      </c>
      <c r="M13" s="2">
        <v>40</v>
      </c>
      <c r="N13" s="2">
        <v>45</v>
      </c>
      <c r="O13" s="2">
        <v>60</v>
      </c>
      <c r="P13" s="2">
        <v>65</v>
      </c>
      <c r="Q13" s="2">
        <v>70</v>
      </c>
      <c r="R13" s="2">
        <v>85</v>
      </c>
      <c r="S13" s="2">
        <v>85</v>
      </c>
      <c r="T13" s="2">
        <f t="shared" si="3"/>
        <v>57</v>
      </c>
      <c r="U13" s="2">
        <f t="shared" si="4"/>
        <v>56</v>
      </c>
      <c r="V13" s="2">
        <f t="shared" si="2"/>
        <v>56.5</v>
      </c>
      <c r="W13" s="2">
        <v>7</v>
      </c>
      <c r="X13" s="2">
        <v>30</v>
      </c>
      <c r="Y13" s="5">
        <f t="shared" si="5"/>
        <v>1</v>
      </c>
    </row>
    <row r="14" spans="1:25" x14ac:dyDescent="0.25">
      <c r="A14" s="2" t="s">
        <v>34</v>
      </c>
      <c r="B14" s="3">
        <v>77.421917808219177</v>
      </c>
      <c r="C14" s="3">
        <v>2</v>
      </c>
      <c r="D14" s="2">
        <v>45</v>
      </c>
      <c r="E14" s="2">
        <v>50</v>
      </c>
      <c r="F14" s="2">
        <v>45</v>
      </c>
      <c r="G14" s="2">
        <v>50</v>
      </c>
      <c r="H14" s="2">
        <v>60</v>
      </c>
      <c r="I14" s="2">
        <v>55</v>
      </c>
      <c r="J14" s="2">
        <v>80</v>
      </c>
      <c r="K14" s="2">
        <v>60</v>
      </c>
      <c r="L14" s="2">
        <v>35</v>
      </c>
      <c r="M14" s="2">
        <v>45</v>
      </c>
      <c r="N14" s="2">
        <v>45</v>
      </c>
      <c r="O14" s="2">
        <v>55</v>
      </c>
      <c r="P14" s="2">
        <v>55</v>
      </c>
      <c r="Q14" s="2">
        <v>55</v>
      </c>
      <c r="R14" s="2">
        <v>75</v>
      </c>
      <c r="S14" s="2">
        <v>60</v>
      </c>
      <c r="T14" s="2">
        <f t="shared" si="3"/>
        <v>52</v>
      </c>
      <c r="U14" s="2">
        <f t="shared" si="4"/>
        <v>51</v>
      </c>
      <c r="V14" s="2">
        <f t="shared" si="2"/>
        <v>51.5</v>
      </c>
      <c r="W14" s="2">
        <v>7</v>
      </c>
      <c r="X14" s="2">
        <v>30</v>
      </c>
      <c r="Y14" s="5">
        <f t="shared" si="5"/>
        <v>1</v>
      </c>
    </row>
    <row r="15" spans="1:25" x14ac:dyDescent="0.25">
      <c r="A15" s="2" t="s">
        <v>35</v>
      </c>
      <c r="B15" s="3">
        <v>77.731506849315068</v>
      </c>
      <c r="C15" s="3">
        <v>2</v>
      </c>
      <c r="D15" s="2">
        <v>20</v>
      </c>
      <c r="E15" s="2">
        <v>35</v>
      </c>
      <c r="F15" s="2">
        <v>45</v>
      </c>
      <c r="G15" s="2">
        <v>45</v>
      </c>
      <c r="H15" s="2">
        <v>50</v>
      </c>
      <c r="I15" s="2">
        <v>55</v>
      </c>
      <c r="J15" s="2">
        <v>60</v>
      </c>
      <c r="K15" s="2">
        <v>55</v>
      </c>
      <c r="L15" s="2">
        <v>15</v>
      </c>
      <c r="M15" s="2">
        <v>30</v>
      </c>
      <c r="N15" s="2">
        <v>40</v>
      </c>
      <c r="O15" s="2">
        <v>35</v>
      </c>
      <c r="P15" s="2">
        <v>45</v>
      </c>
      <c r="Q15" s="2">
        <v>45</v>
      </c>
      <c r="R15" s="2">
        <v>60</v>
      </c>
      <c r="S15" s="2">
        <v>50</v>
      </c>
      <c r="T15" s="2">
        <f t="shared" si="3"/>
        <v>46</v>
      </c>
      <c r="U15" s="2">
        <f t="shared" si="4"/>
        <v>39</v>
      </c>
      <c r="V15" s="2">
        <f t="shared" si="2"/>
        <v>42.5</v>
      </c>
      <c r="W15" s="2">
        <v>3</v>
      </c>
      <c r="X15" s="2">
        <v>28</v>
      </c>
      <c r="Y15" s="5">
        <f t="shared" si="5"/>
        <v>0.93333333333333335</v>
      </c>
    </row>
    <row r="16" spans="1:25" x14ac:dyDescent="0.25">
      <c r="A16" s="2" t="s">
        <v>36</v>
      </c>
      <c r="B16" s="3">
        <v>80.150684931506845</v>
      </c>
      <c r="C16" s="3">
        <v>1</v>
      </c>
      <c r="D16" s="2">
        <v>35</v>
      </c>
      <c r="E16" s="2">
        <v>50</v>
      </c>
      <c r="F16" s="2">
        <v>55</v>
      </c>
      <c r="G16" s="2">
        <v>45</v>
      </c>
      <c r="H16" s="2">
        <v>50</v>
      </c>
      <c r="I16" s="2">
        <v>60</v>
      </c>
      <c r="J16" s="2">
        <v>60</v>
      </c>
      <c r="K16" s="2">
        <v>75</v>
      </c>
      <c r="L16" s="2">
        <v>40</v>
      </c>
      <c r="M16" s="2">
        <v>50</v>
      </c>
      <c r="N16" s="2">
        <v>45</v>
      </c>
      <c r="O16" s="2">
        <v>35</v>
      </c>
      <c r="P16" s="2">
        <v>50</v>
      </c>
      <c r="Q16" s="2">
        <v>65</v>
      </c>
      <c r="R16" s="2">
        <v>70</v>
      </c>
      <c r="S16" s="2">
        <v>75</v>
      </c>
      <c r="T16" s="2">
        <f t="shared" si="3"/>
        <v>52</v>
      </c>
      <c r="U16" s="2">
        <f t="shared" si="4"/>
        <v>49</v>
      </c>
      <c r="V16" s="2">
        <f t="shared" si="2"/>
        <v>50.5</v>
      </c>
      <c r="W16" s="2">
        <v>6</v>
      </c>
      <c r="X16" s="2">
        <v>26</v>
      </c>
      <c r="Y16" s="5">
        <f t="shared" si="5"/>
        <v>0.8666666666666667</v>
      </c>
    </row>
    <row r="17" spans="1:25" x14ac:dyDescent="0.25">
      <c r="A17" s="2" t="s">
        <v>37</v>
      </c>
      <c r="B17" s="3">
        <v>80.506849315068493</v>
      </c>
      <c r="C17" s="3">
        <v>2</v>
      </c>
      <c r="D17" s="2">
        <v>15</v>
      </c>
      <c r="E17" s="2">
        <v>35</v>
      </c>
      <c r="F17" s="2">
        <v>50</v>
      </c>
      <c r="G17" s="2">
        <v>60</v>
      </c>
      <c r="H17" s="2">
        <v>55</v>
      </c>
      <c r="I17" s="2">
        <v>60</v>
      </c>
      <c r="J17" s="2">
        <v>70</v>
      </c>
      <c r="K17" s="2">
        <v>65</v>
      </c>
      <c r="L17" s="2">
        <v>10</v>
      </c>
      <c r="M17" s="2">
        <v>30</v>
      </c>
      <c r="N17" s="2">
        <v>45</v>
      </c>
      <c r="O17" s="2">
        <v>55</v>
      </c>
      <c r="P17" s="2">
        <v>55</v>
      </c>
      <c r="Q17" s="2">
        <v>65</v>
      </c>
      <c r="R17" s="2">
        <v>65</v>
      </c>
      <c r="S17" s="2">
        <v>60</v>
      </c>
      <c r="T17" s="2">
        <f t="shared" si="3"/>
        <v>52</v>
      </c>
      <c r="U17" s="2">
        <f t="shared" si="4"/>
        <v>50</v>
      </c>
      <c r="V17" s="2">
        <f t="shared" si="2"/>
        <v>51</v>
      </c>
      <c r="W17" s="2">
        <v>3</v>
      </c>
      <c r="X17" s="2">
        <v>29</v>
      </c>
      <c r="Y17" s="5">
        <f t="shared" si="5"/>
        <v>0.96666666666666667</v>
      </c>
    </row>
    <row r="18" spans="1:25" x14ac:dyDescent="0.25">
      <c r="A18" s="2" t="s">
        <v>38</v>
      </c>
      <c r="B18" s="3">
        <v>81.257534246575347</v>
      </c>
      <c r="C18" s="3">
        <v>2</v>
      </c>
      <c r="D18" s="2">
        <v>15</v>
      </c>
      <c r="E18" s="2">
        <v>35</v>
      </c>
      <c r="F18" s="2">
        <v>45</v>
      </c>
      <c r="G18" s="2">
        <v>55</v>
      </c>
      <c r="H18" s="2">
        <v>45</v>
      </c>
      <c r="I18" s="2">
        <v>55</v>
      </c>
      <c r="J18" s="2">
        <v>70</v>
      </c>
      <c r="K18" s="2">
        <v>90</v>
      </c>
      <c r="L18" s="2">
        <v>10</v>
      </c>
      <c r="M18" s="2">
        <v>35</v>
      </c>
      <c r="N18" s="2">
        <v>50</v>
      </c>
      <c r="O18" s="2">
        <v>60</v>
      </c>
      <c r="P18" s="2">
        <v>50</v>
      </c>
      <c r="Q18" s="2">
        <v>55</v>
      </c>
      <c r="R18" s="2">
        <v>70</v>
      </c>
      <c r="S18" s="2">
        <v>85</v>
      </c>
      <c r="T18" s="2">
        <f t="shared" ref="T18:T21" si="6">AVERAGE(E18:I18)</f>
        <v>47</v>
      </c>
      <c r="U18" s="2">
        <f t="shared" ref="U18:U21" si="7">AVERAGE(M18:Q18)</f>
        <v>50</v>
      </c>
      <c r="V18" s="2">
        <f t="shared" si="2"/>
        <v>48.5</v>
      </c>
      <c r="W18" s="2">
        <v>20</v>
      </c>
      <c r="X18" s="2">
        <v>26</v>
      </c>
      <c r="Y18" s="5">
        <f t="shared" si="5"/>
        <v>0.8666666666666667</v>
      </c>
    </row>
    <row r="19" spans="1:25" x14ac:dyDescent="0.25">
      <c r="A19" s="2" t="s">
        <v>39</v>
      </c>
      <c r="B19" s="3">
        <v>73.879452054794527</v>
      </c>
      <c r="C19" s="3">
        <v>1</v>
      </c>
      <c r="D19" s="2">
        <v>40</v>
      </c>
      <c r="E19" s="2">
        <v>40</v>
      </c>
      <c r="F19" s="2">
        <v>55</v>
      </c>
      <c r="G19" s="2">
        <v>70</v>
      </c>
      <c r="H19" s="2">
        <v>60</v>
      </c>
      <c r="I19" s="2">
        <v>60</v>
      </c>
      <c r="J19" s="2">
        <v>80</v>
      </c>
      <c r="K19" s="2">
        <v>80</v>
      </c>
      <c r="L19" s="2">
        <v>30</v>
      </c>
      <c r="M19" s="2">
        <v>35</v>
      </c>
      <c r="N19" s="2">
        <v>55</v>
      </c>
      <c r="O19" s="2">
        <v>60</v>
      </c>
      <c r="P19" s="2">
        <v>60</v>
      </c>
      <c r="Q19" s="2">
        <v>60</v>
      </c>
      <c r="R19" s="2">
        <v>65</v>
      </c>
      <c r="S19" s="2">
        <v>65</v>
      </c>
      <c r="T19" s="2">
        <f t="shared" si="6"/>
        <v>57</v>
      </c>
      <c r="U19" s="2">
        <f t="shared" si="7"/>
        <v>54</v>
      </c>
      <c r="V19" s="2">
        <f t="shared" si="2"/>
        <v>55.5</v>
      </c>
      <c r="W19" s="2">
        <v>10</v>
      </c>
      <c r="X19" s="2">
        <v>26</v>
      </c>
      <c r="Y19" s="5">
        <f t="shared" si="5"/>
        <v>0.8666666666666667</v>
      </c>
    </row>
    <row r="20" spans="1:25" x14ac:dyDescent="0.25">
      <c r="A20" s="2" t="s">
        <v>41</v>
      </c>
      <c r="B20" s="3">
        <v>75.597260273972609</v>
      </c>
      <c r="C20" s="3">
        <v>2</v>
      </c>
      <c r="D20" s="2">
        <v>55</v>
      </c>
      <c r="E20" s="2">
        <v>50</v>
      </c>
      <c r="F20" s="2">
        <v>50</v>
      </c>
      <c r="G20" s="2">
        <v>50</v>
      </c>
      <c r="H20" s="2">
        <v>60</v>
      </c>
      <c r="I20" s="2">
        <v>65</v>
      </c>
      <c r="J20" s="2">
        <v>75</v>
      </c>
      <c r="K20" s="2">
        <v>70</v>
      </c>
      <c r="L20" s="2">
        <v>45</v>
      </c>
      <c r="M20" s="2">
        <v>40</v>
      </c>
      <c r="N20" s="2">
        <v>40</v>
      </c>
      <c r="O20" s="2">
        <v>45</v>
      </c>
      <c r="P20" s="2">
        <v>55</v>
      </c>
      <c r="Q20" s="2">
        <v>60</v>
      </c>
      <c r="R20" s="2">
        <v>70</v>
      </c>
      <c r="S20" s="2">
        <v>80</v>
      </c>
      <c r="T20" s="2">
        <f t="shared" si="6"/>
        <v>55</v>
      </c>
      <c r="U20" s="2">
        <f t="shared" si="7"/>
        <v>48</v>
      </c>
      <c r="V20" s="2">
        <f t="shared" si="2"/>
        <v>51.5</v>
      </c>
      <c r="W20" s="2">
        <v>5</v>
      </c>
      <c r="X20" s="2">
        <v>30</v>
      </c>
      <c r="Y20" s="5">
        <f t="shared" si="5"/>
        <v>1</v>
      </c>
    </row>
    <row r="21" spans="1:25" x14ac:dyDescent="0.25">
      <c r="A21" s="2" t="s">
        <v>42</v>
      </c>
      <c r="B21" s="3">
        <v>75.172602739726031</v>
      </c>
      <c r="C21" s="3">
        <v>2</v>
      </c>
      <c r="D21" s="2">
        <v>30</v>
      </c>
      <c r="E21" s="2">
        <v>50</v>
      </c>
      <c r="F21" s="2">
        <v>65</v>
      </c>
      <c r="G21" s="2">
        <v>75</v>
      </c>
      <c r="H21" s="2">
        <v>75</v>
      </c>
      <c r="I21" s="2">
        <v>80</v>
      </c>
      <c r="J21" s="2">
        <v>65</v>
      </c>
      <c r="K21" s="2">
        <v>60</v>
      </c>
      <c r="L21" s="2">
        <v>40</v>
      </c>
      <c r="M21" s="2">
        <v>55</v>
      </c>
      <c r="N21" s="2">
        <v>65</v>
      </c>
      <c r="O21" s="2">
        <v>80</v>
      </c>
      <c r="P21" s="2">
        <v>85</v>
      </c>
      <c r="Q21" s="2">
        <v>80</v>
      </c>
      <c r="R21" s="2">
        <v>75</v>
      </c>
      <c r="S21" s="2">
        <v>70</v>
      </c>
      <c r="T21" s="2">
        <f t="shared" si="6"/>
        <v>69</v>
      </c>
      <c r="U21" s="2">
        <f t="shared" si="7"/>
        <v>73</v>
      </c>
      <c r="V21" s="2">
        <f t="shared" si="2"/>
        <v>71</v>
      </c>
      <c r="W21" s="2">
        <v>10</v>
      </c>
      <c r="X21" s="2">
        <v>28</v>
      </c>
      <c r="Y21" s="5">
        <f t="shared" si="5"/>
        <v>0.93333333333333335</v>
      </c>
    </row>
    <row r="22" spans="1:25" x14ac:dyDescent="0.25">
      <c r="Y22" s="3"/>
    </row>
  </sheetData>
  <phoneticPr fontId="3" type="noConversion"/>
  <pageMargins left="0.7" right="0.7" top="0.75" bottom="0.75" header="0.3" footer="0.3"/>
  <pageSetup paperSize="9" orientation="portrait" r:id="rId1"/>
  <ignoredErrors>
    <ignoredError sqref="T2:U17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Metadata</vt:lpstr>
    </vt:vector>
  </TitlesOfParts>
  <Company>Australian Hearing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Valderrama-Valenzuela, Joaquin</dc:creator>
  <cp:lastModifiedBy>JOAQUÍN TOMÁS VALDERRAMA VALENZUELA</cp:lastModifiedBy>
  <dcterms:created xsi:type="dcterms:W3CDTF">2019-08-12T23:43:02Z</dcterms:created>
  <dcterms:modified xsi:type="dcterms:W3CDTF">2024-07-30T11:27:34Z</dcterms:modified>
</cp:coreProperties>
</file>