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nathantilahun/Desktop/Pub2023/Pub2023_After_Review/"/>
    </mc:Choice>
  </mc:AlternateContent>
  <xr:revisionPtr revIDLastSave="0" documentId="8_{C1EE8169-DC84-CD4F-94BA-34A4B4093FB9}" xr6:coauthVersionLast="47" xr6:coauthVersionMax="47" xr10:uidLastSave="{00000000-0000-0000-0000-000000000000}"/>
  <bookViews>
    <workbookView xWindow="0" yWindow="500" windowWidth="51200" windowHeight="26600" xr2:uid="{0530F91E-A10E-8448-A264-8DB4D75FF9D2}"/>
  </bookViews>
  <sheets>
    <sheet name="Classification" sheetId="4" r:id="rId1"/>
    <sheet name="Averaged" sheetId="5" r:id="rId2"/>
    <sheet name="Abo_AF_Fec_RF" sheetId="2" r:id="rId3"/>
    <sheet name="Blood_MLN_ALN" sheetId="3" r:id="rId4"/>
    <sheet name="F_B_ratio" sheetId="6" r:id="rId5"/>
    <sheet name="treated" sheetId="7" r:id="rId6"/>
    <sheet name="7_21_dpi" sheetId="8" r:id="rId7"/>
  </sheets>
  <externalReferences>
    <externalReference r:id="rId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3" l="1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6" i="3"/>
  <c r="Z7" i="3"/>
  <c r="Z5" i="3"/>
  <c r="Z4" i="3"/>
  <c r="Z3" i="3"/>
  <c r="Z2" i="3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" i="2"/>
  <c r="AH27" i="2" l="1"/>
  <c r="AI23" i="2" s="1"/>
  <c r="AI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5" i="2"/>
  <c r="AI4" i="2"/>
  <c r="AI3" i="2"/>
  <c r="Z25" i="3"/>
  <c r="AA2" i="3" s="1"/>
  <c r="AA3" i="3"/>
  <c r="AA4" i="3"/>
  <c r="AA5" i="3"/>
  <c r="AA7" i="3"/>
  <c r="AA6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I6" i="2"/>
  <c r="AI22" i="2"/>
  <c r="AI7" i="2"/>
</calcChain>
</file>

<file path=xl/sharedStrings.xml><?xml version="1.0" encoding="utf-8"?>
<sst xmlns="http://schemas.openxmlformats.org/spreadsheetml/2006/main" count="757" uniqueCount="349">
  <si>
    <t>taxon</t>
  </si>
  <si>
    <t>Bacteroidota</t>
  </si>
  <si>
    <t>Firmicutes</t>
  </si>
  <si>
    <t>Actinobacteriota</t>
  </si>
  <si>
    <t>Proteobacteria</t>
  </si>
  <si>
    <t>Bacteria_unclassified</t>
  </si>
  <si>
    <t>Myxococcota</t>
  </si>
  <si>
    <t>Desulfobacterota</t>
  </si>
  <si>
    <t>Gemmatimonadota</t>
  </si>
  <si>
    <t>Chloroflexi</t>
  </si>
  <si>
    <t>Verrucomicrobiota</t>
  </si>
  <si>
    <t>Spirochaetota</t>
  </si>
  <si>
    <t>Acidobacteriota</t>
  </si>
  <si>
    <t>Campylobacterota</t>
  </si>
  <si>
    <t>Nitrospirota</t>
  </si>
  <si>
    <t>Planctomycetota</t>
  </si>
  <si>
    <t>Methylomirabilota</t>
  </si>
  <si>
    <t>Patescibacteria</t>
  </si>
  <si>
    <t>RCP2-54</t>
  </si>
  <si>
    <t>Cyanobacteria</t>
  </si>
  <si>
    <t>MBNT15</t>
  </si>
  <si>
    <t>Fibrobacterota</t>
  </si>
  <si>
    <t>NB1-j</t>
  </si>
  <si>
    <t>Bdellovibrionota</t>
  </si>
  <si>
    <t>Synergistota</t>
  </si>
  <si>
    <t>Fusobacteriota</t>
  </si>
  <si>
    <t>Elusimicrobiota</t>
  </si>
  <si>
    <t>Hydrogenedentes</t>
  </si>
  <si>
    <t>Dependentiae</t>
  </si>
  <si>
    <t>Latescibacterota</t>
  </si>
  <si>
    <t>Entotheonellaeota</t>
  </si>
  <si>
    <t>Armatimonadota</t>
  </si>
  <si>
    <t>SAR324_clade(Marine_group_B)</t>
  </si>
  <si>
    <t>Deferribacterota</t>
  </si>
  <si>
    <t>WPS-2</t>
  </si>
  <si>
    <t>Dadabacteria</t>
  </si>
  <si>
    <t>GAL15</t>
  </si>
  <si>
    <t>Zixibacteria</t>
  </si>
  <si>
    <t>Sumerlaeota</t>
  </si>
  <si>
    <t>Deinococcota</t>
  </si>
  <si>
    <t>Abditibacteriota</t>
  </si>
  <si>
    <t>Deferrisomatota</t>
  </si>
  <si>
    <t>Bacteria_ph</t>
  </si>
  <si>
    <t>Calditrichota</t>
  </si>
  <si>
    <t>Nitrospinota</t>
  </si>
  <si>
    <t>Bacteria</t>
  </si>
  <si>
    <t>Percentage</t>
  </si>
  <si>
    <t>Abo_A10_AB_7</t>
  </si>
  <si>
    <t>Abo_A9_AB_7</t>
  </si>
  <si>
    <t>Abo_B10_AB_7</t>
  </si>
  <si>
    <t>Abo_A4_IO_7</t>
  </si>
  <si>
    <t>Abo_A5_IO_7</t>
  </si>
  <si>
    <t>Abo_B3_IO_7</t>
  </si>
  <si>
    <t>Abo_B4_IO_7</t>
  </si>
  <si>
    <t>Abo_B5_IO_7</t>
  </si>
  <si>
    <t>Abo_A1_NI_7</t>
  </si>
  <si>
    <t>Abo_A2_NI_7</t>
  </si>
  <si>
    <t>Abo_B1_NI_7</t>
  </si>
  <si>
    <t>Abo_B2_NI_7</t>
  </si>
  <si>
    <t>Abo_A6_ZA_7</t>
  </si>
  <si>
    <t>Abo_B6_ZA_7</t>
  </si>
  <si>
    <t>Abo_B7_ZA_7</t>
  </si>
  <si>
    <t>Abo_B8_ZA_7</t>
  </si>
  <si>
    <t>Abo_B9_ZA_7</t>
  </si>
  <si>
    <t>Abo_C1_AB_21</t>
  </si>
  <si>
    <t>Abo_C2_AB_21</t>
  </si>
  <si>
    <t>Abo_C7_AB_21</t>
  </si>
  <si>
    <t>Abo_C9_AB_21</t>
  </si>
  <si>
    <t>Abo_C6_IO_21</t>
  </si>
  <si>
    <t>Abo_C8_IO_21</t>
  </si>
  <si>
    <t>Abo_D1_IO_21</t>
  </si>
  <si>
    <t>Abo_D5_IO_21</t>
  </si>
  <si>
    <t>Abo_D6_IO_21</t>
  </si>
  <si>
    <t>Abo_D10_NI_21</t>
  </si>
  <si>
    <t>Abo_D3_NI_21</t>
  </si>
  <si>
    <t>Abo_D9_NI_21</t>
  </si>
  <si>
    <t>Abo_C10_ZA_21</t>
  </si>
  <si>
    <t>Abo_C4_ZA_21</t>
  </si>
  <si>
    <t>Abo_C5_ZA_21</t>
  </si>
  <si>
    <t>Abo_D2_ZA_21</t>
  </si>
  <si>
    <t>Abo_D4_ZA_21</t>
  </si>
  <si>
    <t>AF_E10_AB_7</t>
  </si>
  <si>
    <t>AF_E7_AB_7</t>
  </si>
  <si>
    <t>AF_E8_AB_7</t>
  </si>
  <si>
    <t>AF_F10_AB_7</t>
  </si>
  <si>
    <t>AF_E4_IO_7</t>
  </si>
  <si>
    <t>AF_E5_IO_7</t>
  </si>
  <si>
    <t>AF_F3_IO_7</t>
  </si>
  <si>
    <t>AF_F5_IO_7</t>
  </si>
  <si>
    <t>AF_E1_NI_7</t>
  </si>
  <si>
    <t>AF_E2_NI_7</t>
  </si>
  <si>
    <t>AF_E3_NI_7</t>
  </si>
  <si>
    <t>AF_F1_NI_7</t>
  </si>
  <si>
    <t>AF_F2_NI_7</t>
  </si>
  <si>
    <t>AF_E6_ZA_7</t>
  </si>
  <si>
    <t>AF_F6_ZA_7</t>
  </si>
  <si>
    <t>AF_F7_ZA_7</t>
  </si>
  <si>
    <t>AF_F8_ZA_7</t>
  </si>
  <si>
    <t>AF_G1_AB_21</t>
  </si>
  <si>
    <t>AF_G2_AB_21</t>
  </si>
  <si>
    <t>AF_G3_AB_21</t>
  </si>
  <si>
    <t>AF_G7_AB_21</t>
  </si>
  <si>
    <t>AF_G6_IO_21</t>
  </si>
  <si>
    <t>AF_G8_IO_21</t>
  </si>
  <si>
    <t>AF_H1_IO_21</t>
  </si>
  <si>
    <t>AF_H5_IO_21</t>
  </si>
  <si>
    <t>AF_H6_IO_21</t>
  </si>
  <si>
    <t>AF_H10_NI_21</t>
  </si>
  <si>
    <t>AF_H3_NI_21</t>
  </si>
  <si>
    <t>AF_H7_NI_21</t>
  </si>
  <si>
    <t>AF_H8_NI_21</t>
  </si>
  <si>
    <t>AF_H9_NI_21</t>
  </si>
  <si>
    <t>AF_G10_ZA_21</t>
  </si>
  <si>
    <t>AF_G4_ZA_21</t>
  </si>
  <si>
    <t>AF_G5_ZA_21</t>
  </si>
  <si>
    <t>AF_H2_ZA_21</t>
  </si>
  <si>
    <t>AF_H4_ZA_21</t>
  </si>
  <si>
    <t>ALN_E9_AB_7</t>
  </si>
  <si>
    <t>ALN_F10_AB_7</t>
  </si>
  <si>
    <t>ALN_E4_IO_7</t>
  </si>
  <si>
    <t>ALN_E5_IO_7</t>
  </si>
  <si>
    <t>ALN_F3_IO_7</t>
  </si>
  <si>
    <t>ALN_F4_IO_7</t>
  </si>
  <si>
    <t>ALN_F5_IO_7</t>
  </si>
  <si>
    <t>ALN_F1_NI_7</t>
  </si>
  <si>
    <t>ALN_F2_NI_7</t>
  </si>
  <si>
    <t>ALN_F6_ZA_7</t>
  </si>
  <si>
    <t>ALN_F7_ZA_7</t>
  </si>
  <si>
    <t>ALN_F8_ZA_7</t>
  </si>
  <si>
    <t>ALN_F9_ZA_7</t>
  </si>
  <si>
    <t>ALN_G2_AB_21</t>
  </si>
  <si>
    <t>ALN_G3_AB_21</t>
  </si>
  <si>
    <t>ALN_G9_AB_21</t>
  </si>
  <si>
    <t>ALN_G6_IO_21</t>
  </si>
  <si>
    <t>ALN_G8_IO_21</t>
  </si>
  <si>
    <t>ALN_H1_IO_21</t>
  </si>
  <si>
    <t>ALN_H5_IO_21</t>
  </si>
  <si>
    <t>ALN_H6_IO_21</t>
  </si>
  <si>
    <t>ALN_H3_NI_21</t>
  </si>
  <si>
    <t>ALN_H7_NI_21</t>
  </si>
  <si>
    <t>ALN_H8_NI_21</t>
  </si>
  <si>
    <t>ALN_G10_ZA_21</t>
  </si>
  <si>
    <t>ALN_G4_ZA_21</t>
  </si>
  <si>
    <t>ALN_G5_ZA_21</t>
  </si>
  <si>
    <t>ALN_H2_ZA_21</t>
  </si>
  <si>
    <t>ALN_H4_ZA_21</t>
  </si>
  <si>
    <t>Blood_E7_AB_7</t>
  </si>
  <si>
    <t>Blood_E8_AB_7</t>
  </si>
  <si>
    <t>Blood_E9_AB_7</t>
  </si>
  <si>
    <t>Blood_E4_IO_7</t>
  </si>
  <si>
    <t>Blood_E5_IO_7</t>
  </si>
  <si>
    <t>Blood_F3_IO_7</t>
  </si>
  <si>
    <t>Blood_F4_IO_7</t>
  </si>
  <si>
    <t>Blood_F5_IO_7</t>
  </si>
  <si>
    <t>Blood_E1_NI_7</t>
  </si>
  <si>
    <t>Blood_E2_NI_7</t>
  </si>
  <si>
    <t>Blood_E3_NI_7</t>
  </si>
  <si>
    <t>Blood_F1_NI_7</t>
  </si>
  <si>
    <t>Blood_F2_NI_7</t>
  </si>
  <si>
    <t>Blood_E6_ZA_7</t>
  </si>
  <si>
    <t>Blood_F6_ZA_7</t>
  </si>
  <si>
    <t>Blood_F7_ZA_7</t>
  </si>
  <si>
    <t>Blood_F8_ZA_7</t>
  </si>
  <si>
    <t>Blood_F9_ZA_7</t>
  </si>
  <si>
    <t>Blood_G1_AB_21</t>
  </si>
  <si>
    <t>Blood_G2_AB_21</t>
  </si>
  <si>
    <t>Blood_G3_AB_21</t>
  </si>
  <si>
    <t>Blood_G7_AB_21</t>
  </si>
  <si>
    <t>Blood_G9_AB_21</t>
  </si>
  <si>
    <t>Blood_G6_IO_21</t>
  </si>
  <si>
    <t>Blood_G8_IO_21</t>
  </si>
  <si>
    <t>Blood_H1_IO_21</t>
  </si>
  <si>
    <t>Blood_H5_IO_21</t>
  </si>
  <si>
    <t>Blood_H6_IO_21</t>
  </si>
  <si>
    <t>Blood_H10_NI_21</t>
  </si>
  <si>
    <t>Blood_H3_NI_21</t>
  </si>
  <si>
    <t>Blood_H7_NI_21</t>
  </si>
  <si>
    <t>Blood_H8_NI_21</t>
  </si>
  <si>
    <t>Blood_H9_NI_21</t>
  </si>
  <si>
    <t>Blood_G10_ZA_21</t>
  </si>
  <si>
    <t>Blood_G4_ZA_21</t>
  </si>
  <si>
    <t>Blood_G5_ZA_21</t>
  </si>
  <si>
    <t>Blood_H2_ZA_21</t>
  </si>
  <si>
    <t>Blood_H4_ZA_21</t>
  </si>
  <si>
    <t>Fec_A10_AB_7</t>
  </si>
  <si>
    <t>Fec_A8_AB_7</t>
  </si>
  <si>
    <t>Fec_A9_AB_7</t>
  </si>
  <si>
    <t>Fec_B10_AB_7</t>
  </si>
  <si>
    <t>Fec_B3_IO_7</t>
  </si>
  <si>
    <t>Fec_B4_IO_7</t>
  </si>
  <si>
    <t>Fec_B5_IO_7</t>
  </si>
  <si>
    <t>Fec_B1_NI_7</t>
  </si>
  <si>
    <t>Fec_A6_ZA_7</t>
  </si>
  <si>
    <t>Fec_B6_ZA_7</t>
  </si>
  <si>
    <t>Fec_B7_ZA_7</t>
  </si>
  <si>
    <t>Fec_B8_ZA_7</t>
  </si>
  <si>
    <t>Fec_B9_ZA_7</t>
  </si>
  <si>
    <t>Fec_C1_AB_21</t>
  </si>
  <si>
    <t>Fec_C2_AB_21</t>
  </si>
  <si>
    <t>Fec_C3_AB_21</t>
  </si>
  <si>
    <t>Fec_C7_AB_21</t>
  </si>
  <si>
    <t>Fec_C9_AB_21</t>
  </si>
  <si>
    <t>Fec_C6_IO_21</t>
  </si>
  <si>
    <t>Fec_C8_IO_21</t>
  </si>
  <si>
    <t>Fec_D7_NI_21</t>
  </si>
  <si>
    <t>Fec_C10_ZA_21</t>
  </si>
  <si>
    <t>Fec_C4_ZA_21</t>
  </si>
  <si>
    <t>Fec_C5_ZA_21</t>
  </si>
  <si>
    <t>MLN_A10_AB_7</t>
  </si>
  <si>
    <t>MLN_B10_AB_7</t>
  </si>
  <si>
    <t>MLN_A4_IO_7</t>
  </si>
  <si>
    <t>MLN_A5_IO_7</t>
  </si>
  <si>
    <t>MLN_B3_IO_7</t>
  </si>
  <si>
    <t>MLN_B4_IO_7</t>
  </si>
  <si>
    <t>MLN_B5_IO_7</t>
  </si>
  <si>
    <t>MLN_B2_NI_7</t>
  </si>
  <si>
    <t>MLN_B6_ZA_7</t>
  </si>
  <si>
    <t>MLN_B7_ZA_7</t>
  </si>
  <si>
    <t>MLN_B8_ZA_7</t>
  </si>
  <si>
    <t>MLN_B9_ZA_7</t>
  </si>
  <si>
    <t>MLN_C1_AB_21</t>
  </si>
  <si>
    <t>MLN_C2_AB_21</t>
  </si>
  <si>
    <t>MLN_C3_AB_21</t>
  </si>
  <si>
    <t>MLN_C7_AB_21</t>
  </si>
  <si>
    <t>MLN_C9_AB_21</t>
  </si>
  <si>
    <t>MLN_C6_IO_21</t>
  </si>
  <si>
    <t>MLN_C8_IO_21</t>
  </si>
  <si>
    <t>MLN_D5_IO_21</t>
  </si>
  <si>
    <t>MLN_D6_IO_21</t>
  </si>
  <si>
    <t>MLN_D3_NI_21</t>
  </si>
  <si>
    <t>MLN_C10_ZA_21</t>
  </si>
  <si>
    <t>MLN_C4_ZA_21</t>
  </si>
  <si>
    <t>MLN_C5_ZA_21</t>
  </si>
  <si>
    <t>MLN_D2_ZA_21</t>
  </si>
  <si>
    <t>MLN_D4_ZA_21</t>
  </si>
  <si>
    <t>RF_B10_AB_7</t>
  </si>
  <si>
    <t>RF_B3_IO_7</t>
  </si>
  <si>
    <t>RF_B4_IO_7</t>
  </si>
  <si>
    <t>RF_B5_IO_7</t>
  </si>
  <si>
    <t>RF_A1_NI_7</t>
  </si>
  <si>
    <t>RF_B6_ZA_7</t>
  </si>
  <si>
    <t>RF_B7_ZA_7</t>
  </si>
  <si>
    <t>RF_B8_ZA_7</t>
  </si>
  <si>
    <t>RF_B9_ZA_7</t>
  </si>
  <si>
    <t>RF_C1_AB_21</t>
  </si>
  <si>
    <t>RF_C2_AB_21</t>
  </si>
  <si>
    <t>RF_C3_AB_21</t>
  </si>
  <si>
    <t>RF_C7_AB_21</t>
  </si>
  <si>
    <t>RF_C9_AB_21</t>
  </si>
  <si>
    <t>RF_C6_IO_21</t>
  </si>
  <si>
    <t>RF_C8_IO_21</t>
  </si>
  <si>
    <t>RF_D1_IO_21</t>
  </si>
  <si>
    <t>RF_D5_IO_21</t>
  </si>
  <si>
    <t>RF_D6_IO_21</t>
  </si>
  <si>
    <t>RF_D10_NI_21</t>
  </si>
  <si>
    <t>RF_D3_NI_21</t>
  </si>
  <si>
    <t>RF_D7_NI_21</t>
  </si>
  <si>
    <t>RF_D8_NI_21</t>
  </si>
  <si>
    <t>RF_D9_NI_21</t>
  </si>
  <si>
    <t>RF_C10_ZA_21</t>
  </si>
  <si>
    <t>RF_C4_ZA_21</t>
  </si>
  <si>
    <t>RF_C5_ZA_21</t>
  </si>
  <si>
    <t>RF_D2_ZA_21</t>
  </si>
  <si>
    <t>RF_D4_ZA_21</t>
  </si>
  <si>
    <t>Abo_AB_7(3)</t>
  </si>
  <si>
    <t>Abo_IO_7(5)</t>
  </si>
  <si>
    <t>Abo_NI_7(4)</t>
  </si>
  <si>
    <t>Abo_ZA_7(4)</t>
  </si>
  <si>
    <t>Abo_AB_21(4)</t>
  </si>
  <si>
    <t>Abo_IO_21(5)</t>
  </si>
  <si>
    <t>Abo_NI_21(3)</t>
  </si>
  <si>
    <t>Abo_ZA_21(4)</t>
  </si>
  <si>
    <t>AF_AB_7(4)</t>
  </si>
  <si>
    <t>AF_IO_7(4)</t>
  </si>
  <si>
    <t>AF_NI_7(5)</t>
  </si>
  <si>
    <t>AF_ZA_7(4)</t>
  </si>
  <si>
    <t>AF_AB_21(4)</t>
  </si>
  <si>
    <t>AF_IO_21(5)</t>
  </si>
  <si>
    <t>AF_NI_21(5)</t>
  </si>
  <si>
    <t>AF_ZA_21(4)</t>
  </si>
  <si>
    <t>ALN_AB_7(1)</t>
  </si>
  <si>
    <t>ALN_IO_7(5)</t>
  </si>
  <si>
    <t>ALN_NI_7(2)</t>
  </si>
  <si>
    <t>ALN_ZA_7(4)</t>
  </si>
  <si>
    <t>ALN_AB_21(3)</t>
  </si>
  <si>
    <t>ALN_IO_21(5)</t>
  </si>
  <si>
    <t>ALN_NI_21(3)</t>
  </si>
  <si>
    <t>ALN_ZA_21(5)</t>
  </si>
  <si>
    <t>Blood_AB_7(3)</t>
  </si>
  <si>
    <t>Blood_IO_7(5)</t>
  </si>
  <si>
    <t>Blood_NI_7(5)</t>
  </si>
  <si>
    <t>Blood_ZA_7(5)</t>
  </si>
  <si>
    <t>Blood_AB_21(5)</t>
  </si>
  <si>
    <t>Blood_IO_21(5)</t>
  </si>
  <si>
    <t>Blood_NI_21(5)</t>
  </si>
  <si>
    <t>Blood_ZA_21(5)</t>
  </si>
  <si>
    <t>Fec_AB_7(2)</t>
  </si>
  <si>
    <t>Fec_IO_7(3)</t>
  </si>
  <si>
    <t>Fec_NI_7(1)</t>
  </si>
  <si>
    <t>Fec_ZA_7(4)</t>
  </si>
  <si>
    <t>Fec_AB_21(4)</t>
  </si>
  <si>
    <t>Fec_IO_21(2)</t>
  </si>
  <si>
    <t>Fec_NI_21(1)</t>
  </si>
  <si>
    <t>Fec_ZA_21(3)</t>
  </si>
  <si>
    <t>MLN_AB_7(2)</t>
  </si>
  <si>
    <t>MLN_IO_7(5)</t>
  </si>
  <si>
    <t>MLN_NI_7(1)</t>
  </si>
  <si>
    <t>MLN_ZA_7(3)</t>
  </si>
  <si>
    <t>MLN_AB_21(5)</t>
  </si>
  <si>
    <t>MLN_IO_21(4)</t>
  </si>
  <si>
    <t>MLN_NI_21(1)</t>
  </si>
  <si>
    <t>MLN_ZA_21(5)</t>
  </si>
  <si>
    <t>RF_AB_7(1)</t>
  </si>
  <si>
    <t>RF_IO_7(3)</t>
  </si>
  <si>
    <t>RF_NI_7(1)</t>
  </si>
  <si>
    <t>RF_ZA_7(4)</t>
  </si>
  <si>
    <t>RF_AB_21(5)</t>
  </si>
  <si>
    <t>RF_IO_21(5)</t>
  </si>
  <si>
    <t>RF_NI_21(5)</t>
  </si>
  <si>
    <t>RF_ZA_21(5)</t>
  </si>
  <si>
    <t>Total</t>
  </si>
  <si>
    <t>Others</t>
  </si>
  <si>
    <t>others</t>
  </si>
  <si>
    <t>F/B</t>
  </si>
  <si>
    <t>tissue</t>
  </si>
  <si>
    <t>treatment</t>
  </si>
  <si>
    <t>dpi</t>
  </si>
  <si>
    <t>Abo</t>
  </si>
  <si>
    <t>AB</t>
  </si>
  <si>
    <t>IO</t>
  </si>
  <si>
    <t>NI</t>
  </si>
  <si>
    <t>ZA</t>
  </si>
  <si>
    <t>AF</t>
  </si>
  <si>
    <t>ALN</t>
  </si>
  <si>
    <t>Blood</t>
  </si>
  <si>
    <t>Fec</t>
  </si>
  <si>
    <t>MLN</t>
  </si>
  <si>
    <t>RF</t>
  </si>
  <si>
    <t>ALL_AB</t>
  </si>
  <si>
    <t>ALL_IO</t>
  </si>
  <si>
    <t>ALL_NI</t>
  </si>
  <si>
    <t>All_ZA</t>
  </si>
  <si>
    <t>total</t>
  </si>
  <si>
    <t>Here are the average of 14 samples in each treatment category</t>
  </si>
  <si>
    <t>All the ones with less than 0.1 grouped together.</t>
  </si>
  <si>
    <t>7_dpi</t>
  </si>
  <si>
    <t>21_dpi</t>
  </si>
  <si>
    <t>Here as well the average for 28 samples in each group were taken</t>
  </si>
  <si>
    <t>All with less than 0.1 os are grouped together.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</si>
</sst>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Blood_MLN_ALN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[1]Blood_MLN_ALN!$A$2</c:f>
              <c:strCache>
                <c:ptCount val="1"/>
                <c:pt idx="0">
                  <c:v>Firmicutes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[1]Blood_MLN_ALN!$B$2:$Y$2</c:f>
              <c:numCache>
                <c:formatCode>General</c:formatCode>
                <c:ptCount val="24"/>
                <c:pt idx="0">
                  <c:v>1</c:v>
                </c:pt>
                <c:pt idx="1">
                  <c:v>317.39999999999998</c:v>
                </c:pt>
                <c:pt idx="2">
                  <c:v>1.8</c:v>
                </c:pt>
                <c:pt idx="3">
                  <c:v>2.2000000000000002</c:v>
                </c:pt>
                <c:pt idx="4">
                  <c:v>2028</c:v>
                </c:pt>
                <c:pt idx="5">
                  <c:v>1952.4</c:v>
                </c:pt>
                <c:pt idx="6">
                  <c:v>3954</c:v>
                </c:pt>
                <c:pt idx="7">
                  <c:v>8000.6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130.69999999999999</c:v>
                </c:pt>
                <c:pt idx="12">
                  <c:v>48.2</c:v>
                </c:pt>
                <c:pt idx="13">
                  <c:v>108</c:v>
                </c:pt>
                <c:pt idx="14">
                  <c:v>315</c:v>
                </c:pt>
                <c:pt idx="15">
                  <c:v>65.400000000000006</c:v>
                </c:pt>
                <c:pt idx="16">
                  <c:v>431</c:v>
                </c:pt>
                <c:pt idx="17">
                  <c:v>361</c:v>
                </c:pt>
                <c:pt idx="18">
                  <c:v>192.5</c:v>
                </c:pt>
                <c:pt idx="19">
                  <c:v>316.5</c:v>
                </c:pt>
                <c:pt idx="20">
                  <c:v>0.7</c:v>
                </c:pt>
                <c:pt idx="21">
                  <c:v>388.4</c:v>
                </c:pt>
                <c:pt idx="22">
                  <c:v>206.3</c:v>
                </c:pt>
                <c:pt idx="23">
                  <c:v>397.2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40-994E-9187-E6E9FB20A504}"/>
            </c:ext>
          </c:extLst>
        </c:ser>
        <c:ser>
          <c:idx val="1"/>
          <c:order val="1"/>
          <c:tx>
            <c:strRef>
              <c:f>[1]Blood_MLN_ALN!$A$3</c:f>
              <c:strCache>
                <c:ptCount val="1"/>
                <c:pt idx="0">
                  <c:v>Bacteroidota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[1]Blood_MLN_ALN!$B$3:$Y$3</c:f>
              <c:numCache>
                <c:formatCode>General</c:formatCode>
                <c:ptCount val="24"/>
                <c:pt idx="0">
                  <c:v>6</c:v>
                </c:pt>
                <c:pt idx="1">
                  <c:v>1319.6</c:v>
                </c:pt>
                <c:pt idx="2">
                  <c:v>4.8</c:v>
                </c:pt>
                <c:pt idx="3">
                  <c:v>5.4</c:v>
                </c:pt>
                <c:pt idx="4">
                  <c:v>7545.6</c:v>
                </c:pt>
                <c:pt idx="5">
                  <c:v>6974.6</c:v>
                </c:pt>
                <c:pt idx="6">
                  <c:v>22086.2</c:v>
                </c:pt>
                <c:pt idx="7">
                  <c:v>30734.6</c:v>
                </c:pt>
                <c:pt idx="8">
                  <c:v>0</c:v>
                </c:pt>
                <c:pt idx="9">
                  <c:v>139.4</c:v>
                </c:pt>
                <c:pt idx="10">
                  <c:v>1</c:v>
                </c:pt>
                <c:pt idx="11">
                  <c:v>358</c:v>
                </c:pt>
                <c:pt idx="12">
                  <c:v>155.80000000000001</c:v>
                </c:pt>
                <c:pt idx="13">
                  <c:v>284.5</c:v>
                </c:pt>
                <c:pt idx="14">
                  <c:v>1029</c:v>
                </c:pt>
                <c:pt idx="15">
                  <c:v>208.2</c:v>
                </c:pt>
                <c:pt idx="16">
                  <c:v>2099</c:v>
                </c:pt>
                <c:pt idx="17">
                  <c:v>1028.5999999999999</c:v>
                </c:pt>
                <c:pt idx="18">
                  <c:v>381</c:v>
                </c:pt>
                <c:pt idx="19">
                  <c:v>1040</c:v>
                </c:pt>
                <c:pt idx="20">
                  <c:v>0.7</c:v>
                </c:pt>
                <c:pt idx="21">
                  <c:v>875.2</c:v>
                </c:pt>
                <c:pt idx="22">
                  <c:v>643</c:v>
                </c:pt>
                <c:pt idx="23">
                  <c:v>819.6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40-994E-9187-E6E9FB20A504}"/>
            </c:ext>
          </c:extLst>
        </c:ser>
        <c:ser>
          <c:idx val="2"/>
          <c:order val="2"/>
          <c:tx>
            <c:strRef>
              <c:f>[1]Blood_MLN_ALN!$A$4</c:f>
              <c:strCache>
                <c:ptCount val="1"/>
                <c:pt idx="0">
                  <c:v>Proteobacteria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[1]Blood_MLN_ALN!$B$4:$Y$4</c:f>
              <c:numCache>
                <c:formatCode>General</c:formatCode>
                <c:ptCount val="24"/>
                <c:pt idx="0">
                  <c:v>4.3</c:v>
                </c:pt>
                <c:pt idx="1">
                  <c:v>612.4</c:v>
                </c:pt>
                <c:pt idx="2">
                  <c:v>5.4</c:v>
                </c:pt>
                <c:pt idx="3">
                  <c:v>2.6</c:v>
                </c:pt>
                <c:pt idx="4">
                  <c:v>6284</c:v>
                </c:pt>
                <c:pt idx="5">
                  <c:v>5648.6</c:v>
                </c:pt>
                <c:pt idx="6">
                  <c:v>13460.2</c:v>
                </c:pt>
                <c:pt idx="7">
                  <c:v>31398.799999999999</c:v>
                </c:pt>
                <c:pt idx="8">
                  <c:v>0.5</c:v>
                </c:pt>
                <c:pt idx="9">
                  <c:v>55</c:v>
                </c:pt>
                <c:pt idx="10">
                  <c:v>0</c:v>
                </c:pt>
                <c:pt idx="11">
                  <c:v>184.7</c:v>
                </c:pt>
                <c:pt idx="12">
                  <c:v>86</c:v>
                </c:pt>
                <c:pt idx="13">
                  <c:v>156.80000000000001</c:v>
                </c:pt>
                <c:pt idx="14">
                  <c:v>396</c:v>
                </c:pt>
                <c:pt idx="15">
                  <c:v>107</c:v>
                </c:pt>
                <c:pt idx="16">
                  <c:v>1887</c:v>
                </c:pt>
                <c:pt idx="17">
                  <c:v>939</c:v>
                </c:pt>
                <c:pt idx="18">
                  <c:v>126</c:v>
                </c:pt>
                <c:pt idx="19">
                  <c:v>937</c:v>
                </c:pt>
                <c:pt idx="20">
                  <c:v>0.7</c:v>
                </c:pt>
                <c:pt idx="21">
                  <c:v>954.6</c:v>
                </c:pt>
                <c:pt idx="22">
                  <c:v>782</c:v>
                </c:pt>
                <c:pt idx="23">
                  <c:v>725.6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40-994E-9187-E6E9FB20A504}"/>
            </c:ext>
          </c:extLst>
        </c:ser>
        <c:ser>
          <c:idx val="3"/>
          <c:order val="3"/>
          <c:tx>
            <c:strRef>
              <c:f>[1]Blood_MLN_ALN!$A$5</c:f>
              <c:strCache>
                <c:ptCount val="1"/>
                <c:pt idx="0">
                  <c:v>Actinobacteriota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[1]Blood_MLN_ALN!$B$5:$Y$5</c:f>
              <c:numCache>
                <c:formatCode>General</c:formatCode>
                <c:ptCount val="24"/>
                <c:pt idx="0">
                  <c:v>5.7</c:v>
                </c:pt>
                <c:pt idx="1">
                  <c:v>1158.2</c:v>
                </c:pt>
                <c:pt idx="2">
                  <c:v>6</c:v>
                </c:pt>
                <c:pt idx="3">
                  <c:v>4.2</c:v>
                </c:pt>
                <c:pt idx="4">
                  <c:v>8344.2000000000007</c:v>
                </c:pt>
                <c:pt idx="5">
                  <c:v>7492.8</c:v>
                </c:pt>
                <c:pt idx="6">
                  <c:v>21610</c:v>
                </c:pt>
                <c:pt idx="7">
                  <c:v>33547.199999999997</c:v>
                </c:pt>
                <c:pt idx="8">
                  <c:v>0.5</c:v>
                </c:pt>
                <c:pt idx="9">
                  <c:v>75.2</c:v>
                </c:pt>
                <c:pt idx="10">
                  <c:v>0</c:v>
                </c:pt>
                <c:pt idx="11">
                  <c:v>240</c:v>
                </c:pt>
                <c:pt idx="12">
                  <c:v>136.6</c:v>
                </c:pt>
                <c:pt idx="13">
                  <c:v>271.8</c:v>
                </c:pt>
                <c:pt idx="14">
                  <c:v>562</c:v>
                </c:pt>
                <c:pt idx="15">
                  <c:v>150</c:v>
                </c:pt>
                <c:pt idx="16">
                  <c:v>1549</c:v>
                </c:pt>
                <c:pt idx="17">
                  <c:v>908.6</c:v>
                </c:pt>
                <c:pt idx="18">
                  <c:v>78.5</c:v>
                </c:pt>
                <c:pt idx="19">
                  <c:v>818.8</c:v>
                </c:pt>
                <c:pt idx="20">
                  <c:v>0</c:v>
                </c:pt>
                <c:pt idx="21">
                  <c:v>818.2</c:v>
                </c:pt>
                <c:pt idx="22">
                  <c:v>647</c:v>
                </c:pt>
                <c:pt idx="23">
                  <c:v>689.6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40-994E-9187-E6E9FB20A504}"/>
            </c:ext>
          </c:extLst>
        </c:ser>
        <c:ser>
          <c:idx val="4"/>
          <c:order val="4"/>
          <c:tx>
            <c:strRef>
              <c:f>[1]Blood_MLN_ALN!$A$6</c:f>
              <c:strCache>
                <c:ptCount val="1"/>
                <c:pt idx="0">
                  <c:v>Bacteria_unclassified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[1]Blood_MLN_ALN!$B$6:$Y$6</c:f>
              <c:numCache>
                <c:formatCode>General</c:formatCode>
                <c:ptCount val="24"/>
                <c:pt idx="0">
                  <c:v>12.3</c:v>
                </c:pt>
                <c:pt idx="1">
                  <c:v>704.6</c:v>
                </c:pt>
                <c:pt idx="2">
                  <c:v>3.4</c:v>
                </c:pt>
                <c:pt idx="3">
                  <c:v>5</c:v>
                </c:pt>
                <c:pt idx="4">
                  <c:v>4698.2</c:v>
                </c:pt>
                <c:pt idx="5">
                  <c:v>4480</c:v>
                </c:pt>
                <c:pt idx="6">
                  <c:v>12925.4</c:v>
                </c:pt>
                <c:pt idx="7">
                  <c:v>18260.599999999999</c:v>
                </c:pt>
                <c:pt idx="8">
                  <c:v>0</c:v>
                </c:pt>
                <c:pt idx="9">
                  <c:v>75.599999999999994</c:v>
                </c:pt>
                <c:pt idx="10">
                  <c:v>0</c:v>
                </c:pt>
                <c:pt idx="11">
                  <c:v>248.7</c:v>
                </c:pt>
                <c:pt idx="12">
                  <c:v>138</c:v>
                </c:pt>
                <c:pt idx="13">
                  <c:v>257</c:v>
                </c:pt>
                <c:pt idx="14">
                  <c:v>523</c:v>
                </c:pt>
                <c:pt idx="15">
                  <c:v>149.19999999999999</c:v>
                </c:pt>
                <c:pt idx="16">
                  <c:v>1465</c:v>
                </c:pt>
                <c:pt idx="17">
                  <c:v>832.2</c:v>
                </c:pt>
                <c:pt idx="18">
                  <c:v>49</c:v>
                </c:pt>
                <c:pt idx="19">
                  <c:v>726.5</c:v>
                </c:pt>
                <c:pt idx="20">
                  <c:v>0.3</c:v>
                </c:pt>
                <c:pt idx="21">
                  <c:v>726.4</c:v>
                </c:pt>
                <c:pt idx="22">
                  <c:v>606.29999999999995</c:v>
                </c:pt>
                <c:pt idx="23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40-994E-9187-E6E9FB20A504}"/>
            </c:ext>
          </c:extLst>
        </c:ser>
        <c:ser>
          <c:idx val="5"/>
          <c:order val="5"/>
          <c:tx>
            <c:strRef>
              <c:f>[1]Blood_MLN_ALN!$A$7</c:f>
              <c:strCache>
                <c:ptCount val="1"/>
                <c:pt idx="0">
                  <c:v>Myxococcota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[1]Blood_MLN_ALN!$B$7:$Y$7</c:f>
              <c:numCache>
                <c:formatCode>General</c:formatCode>
                <c:ptCount val="24"/>
                <c:pt idx="0">
                  <c:v>1</c:v>
                </c:pt>
                <c:pt idx="1">
                  <c:v>298.39999999999998</c:v>
                </c:pt>
                <c:pt idx="2">
                  <c:v>0.2</c:v>
                </c:pt>
                <c:pt idx="3">
                  <c:v>1</c:v>
                </c:pt>
                <c:pt idx="4">
                  <c:v>1962</c:v>
                </c:pt>
                <c:pt idx="5">
                  <c:v>2023.8</c:v>
                </c:pt>
                <c:pt idx="6">
                  <c:v>5810.4</c:v>
                </c:pt>
                <c:pt idx="7">
                  <c:v>7595.8</c:v>
                </c:pt>
                <c:pt idx="8">
                  <c:v>0</c:v>
                </c:pt>
                <c:pt idx="9">
                  <c:v>21.6</c:v>
                </c:pt>
                <c:pt idx="10">
                  <c:v>0</c:v>
                </c:pt>
                <c:pt idx="11">
                  <c:v>70.3</c:v>
                </c:pt>
                <c:pt idx="12">
                  <c:v>33.6</c:v>
                </c:pt>
                <c:pt idx="13">
                  <c:v>86.3</c:v>
                </c:pt>
                <c:pt idx="14">
                  <c:v>124</c:v>
                </c:pt>
                <c:pt idx="15">
                  <c:v>41.2</c:v>
                </c:pt>
                <c:pt idx="16">
                  <c:v>382</c:v>
                </c:pt>
                <c:pt idx="17">
                  <c:v>179.8</c:v>
                </c:pt>
                <c:pt idx="18">
                  <c:v>20</c:v>
                </c:pt>
                <c:pt idx="19">
                  <c:v>185.8</c:v>
                </c:pt>
                <c:pt idx="20">
                  <c:v>0</c:v>
                </c:pt>
                <c:pt idx="21">
                  <c:v>182</c:v>
                </c:pt>
                <c:pt idx="22">
                  <c:v>153</c:v>
                </c:pt>
                <c:pt idx="23">
                  <c:v>191.4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40-994E-9187-E6E9FB20A504}"/>
            </c:ext>
          </c:extLst>
        </c:ser>
        <c:ser>
          <c:idx val="6"/>
          <c:order val="6"/>
          <c:tx>
            <c:strRef>
              <c:f>[1]Blood_MLN_ALN!$A$8</c:f>
              <c:strCache>
                <c:ptCount val="1"/>
                <c:pt idx="0">
                  <c:v>Campylobacterota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[1]Blood_MLN_ALN!$B$8:$Y$8</c:f>
              <c:numCache>
                <c:formatCode>General</c:formatCode>
                <c:ptCount val="24"/>
                <c:pt idx="0">
                  <c:v>0</c:v>
                </c:pt>
                <c:pt idx="1">
                  <c:v>5.4</c:v>
                </c:pt>
                <c:pt idx="2">
                  <c:v>0.2</c:v>
                </c:pt>
                <c:pt idx="3">
                  <c:v>0</c:v>
                </c:pt>
                <c:pt idx="4">
                  <c:v>17.399999999999999</c:v>
                </c:pt>
                <c:pt idx="5">
                  <c:v>16.2</c:v>
                </c:pt>
                <c:pt idx="6">
                  <c:v>48.4</c:v>
                </c:pt>
                <c:pt idx="7">
                  <c:v>54.8</c:v>
                </c:pt>
                <c:pt idx="8">
                  <c:v>0</c:v>
                </c:pt>
                <c:pt idx="9">
                  <c:v>1.2</c:v>
                </c:pt>
                <c:pt idx="10">
                  <c:v>0</c:v>
                </c:pt>
                <c:pt idx="11">
                  <c:v>2</c:v>
                </c:pt>
                <c:pt idx="12">
                  <c:v>0.6</c:v>
                </c:pt>
                <c:pt idx="13">
                  <c:v>2.8</c:v>
                </c:pt>
                <c:pt idx="14">
                  <c:v>6</c:v>
                </c:pt>
                <c:pt idx="15">
                  <c:v>0.8</c:v>
                </c:pt>
                <c:pt idx="16">
                  <c:v>28</c:v>
                </c:pt>
                <c:pt idx="17">
                  <c:v>11.6</c:v>
                </c:pt>
                <c:pt idx="18">
                  <c:v>0.5</c:v>
                </c:pt>
                <c:pt idx="19">
                  <c:v>11</c:v>
                </c:pt>
                <c:pt idx="20">
                  <c:v>0</c:v>
                </c:pt>
                <c:pt idx="21">
                  <c:v>9.6</c:v>
                </c:pt>
                <c:pt idx="22">
                  <c:v>10.7</c:v>
                </c:pt>
                <c:pt idx="23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40-994E-9187-E6E9FB20A504}"/>
            </c:ext>
          </c:extLst>
        </c:ser>
        <c:ser>
          <c:idx val="7"/>
          <c:order val="7"/>
          <c:tx>
            <c:strRef>
              <c:f>[1]Blood_MLN_ALN!$A$9</c:f>
              <c:strCache>
                <c:ptCount val="1"/>
                <c:pt idx="0">
                  <c:v>Desulfobacterota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[1]Blood_MLN_ALN!$B$9:$Y$9</c:f>
              <c:numCache>
                <c:formatCode>General</c:formatCode>
                <c:ptCount val="24"/>
                <c:pt idx="0">
                  <c:v>0.3</c:v>
                </c:pt>
                <c:pt idx="1">
                  <c:v>222.6</c:v>
                </c:pt>
                <c:pt idx="2">
                  <c:v>0.6</c:v>
                </c:pt>
                <c:pt idx="3">
                  <c:v>0.4</c:v>
                </c:pt>
                <c:pt idx="4">
                  <c:v>1293.4000000000001</c:v>
                </c:pt>
                <c:pt idx="5">
                  <c:v>1324.4</c:v>
                </c:pt>
                <c:pt idx="6">
                  <c:v>4141.6000000000004</c:v>
                </c:pt>
                <c:pt idx="7">
                  <c:v>5420.2</c:v>
                </c:pt>
                <c:pt idx="8">
                  <c:v>0.5</c:v>
                </c:pt>
                <c:pt idx="9">
                  <c:v>15.8</c:v>
                </c:pt>
                <c:pt idx="10">
                  <c:v>0</c:v>
                </c:pt>
                <c:pt idx="11">
                  <c:v>49.7</c:v>
                </c:pt>
                <c:pt idx="12">
                  <c:v>27.6</c:v>
                </c:pt>
                <c:pt idx="13">
                  <c:v>61.3</c:v>
                </c:pt>
                <c:pt idx="14">
                  <c:v>134</c:v>
                </c:pt>
                <c:pt idx="15">
                  <c:v>34</c:v>
                </c:pt>
                <c:pt idx="16">
                  <c:v>326</c:v>
                </c:pt>
                <c:pt idx="17">
                  <c:v>164.4</c:v>
                </c:pt>
                <c:pt idx="18">
                  <c:v>37</c:v>
                </c:pt>
                <c:pt idx="19">
                  <c:v>157</c:v>
                </c:pt>
                <c:pt idx="20">
                  <c:v>0</c:v>
                </c:pt>
                <c:pt idx="21">
                  <c:v>162.4</c:v>
                </c:pt>
                <c:pt idx="22">
                  <c:v>116.3</c:v>
                </c:pt>
                <c:pt idx="23">
                  <c:v>165.2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40-994E-9187-E6E9FB20A504}"/>
            </c:ext>
          </c:extLst>
        </c:ser>
        <c:ser>
          <c:idx val="8"/>
          <c:order val="8"/>
          <c:tx>
            <c:strRef>
              <c:f>[1]Blood_MLN_ALN!$A$10</c:f>
              <c:strCache>
                <c:ptCount val="1"/>
                <c:pt idx="0">
                  <c:v>Verrucomicrobiota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[1]Blood_MLN_ALN!$B$10:$Y$10</c:f>
              <c:numCache>
                <c:formatCode>General</c:formatCode>
                <c:ptCount val="24"/>
                <c:pt idx="0">
                  <c:v>1</c:v>
                </c:pt>
                <c:pt idx="1">
                  <c:v>183</c:v>
                </c:pt>
                <c:pt idx="2">
                  <c:v>0</c:v>
                </c:pt>
                <c:pt idx="3">
                  <c:v>0.6</c:v>
                </c:pt>
                <c:pt idx="4">
                  <c:v>923.2</c:v>
                </c:pt>
                <c:pt idx="5">
                  <c:v>838.6</c:v>
                </c:pt>
                <c:pt idx="6">
                  <c:v>2736.8</c:v>
                </c:pt>
                <c:pt idx="7">
                  <c:v>3203.4</c:v>
                </c:pt>
                <c:pt idx="8">
                  <c:v>0</c:v>
                </c:pt>
                <c:pt idx="9">
                  <c:v>6.6</c:v>
                </c:pt>
                <c:pt idx="10">
                  <c:v>0</c:v>
                </c:pt>
                <c:pt idx="11">
                  <c:v>20</c:v>
                </c:pt>
                <c:pt idx="12">
                  <c:v>6.8</c:v>
                </c:pt>
                <c:pt idx="13">
                  <c:v>17</c:v>
                </c:pt>
                <c:pt idx="14">
                  <c:v>40</c:v>
                </c:pt>
                <c:pt idx="15">
                  <c:v>12</c:v>
                </c:pt>
                <c:pt idx="16">
                  <c:v>107</c:v>
                </c:pt>
                <c:pt idx="17">
                  <c:v>74</c:v>
                </c:pt>
                <c:pt idx="18">
                  <c:v>32.5</c:v>
                </c:pt>
                <c:pt idx="19">
                  <c:v>64.3</c:v>
                </c:pt>
                <c:pt idx="20">
                  <c:v>0</c:v>
                </c:pt>
                <c:pt idx="21">
                  <c:v>65</c:v>
                </c:pt>
                <c:pt idx="22">
                  <c:v>45.3</c:v>
                </c:pt>
                <c:pt idx="23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40-994E-9187-E6E9FB20A504}"/>
            </c:ext>
          </c:extLst>
        </c:ser>
        <c:ser>
          <c:idx val="9"/>
          <c:order val="9"/>
          <c:tx>
            <c:strRef>
              <c:f>[1]Blood_MLN_ALN!$A$11</c:f>
              <c:strCache>
                <c:ptCount val="1"/>
                <c:pt idx="0">
                  <c:v>Gemmatimonadota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[1]Blood_MLN_ALN!$B$11:$Y$11</c:f>
              <c:numCache>
                <c:formatCode>General</c:formatCode>
                <c:ptCount val="24"/>
                <c:pt idx="0">
                  <c:v>1</c:v>
                </c:pt>
                <c:pt idx="1">
                  <c:v>104.4</c:v>
                </c:pt>
                <c:pt idx="2">
                  <c:v>1</c:v>
                </c:pt>
                <c:pt idx="3">
                  <c:v>0.2</c:v>
                </c:pt>
                <c:pt idx="4">
                  <c:v>1225.4000000000001</c:v>
                </c:pt>
                <c:pt idx="5">
                  <c:v>1202.5999999999999</c:v>
                </c:pt>
                <c:pt idx="6">
                  <c:v>3194</c:v>
                </c:pt>
                <c:pt idx="7">
                  <c:v>5650</c:v>
                </c:pt>
                <c:pt idx="8">
                  <c:v>0.5</c:v>
                </c:pt>
                <c:pt idx="9">
                  <c:v>11.2</c:v>
                </c:pt>
                <c:pt idx="10">
                  <c:v>0</c:v>
                </c:pt>
                <c:pt idx="11">
                  <c:v>34</c:v>
                </c:pt>
                <c:pt idx="12">
                  <c:v>23.2</c:v>
                </c:pt>
                <c:pt idx="13">
                  <c:v>43.8</c:v>
                </c:pt>
                <c:pt idx="14">
                  <c:v>92</c:v>
                </c:pt>
                <c:pt idx="15">
                  <c:v>26.8</c:v>
                </c:pt>
                <c:pt idx="16">
                  <c:v>387</c:v>
                </c:pt>
                <c:pt idx="17">
                  <c:v>165</c:v>
                </c:pt>
                <c:pt idx="18">
                  <c:v>13.5</c:v>
                </c:pt>
                <c:pt idx="19">
                  <c:v>143.30000000000001</c:v>
                </c:pt>
                <c:pt idx="20">
                  <c:v>0.3</c:v>
                </c:pt>
                <c:pt idx="21">
                  <c:v>175</c:v>
                </c:pt>
                <c:pt idx="22">
                  <c:v>135.30000000000001</c:v>
                </c:pt>
                <c:pt idx="23">
                  <c:v>126.4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40-994E-9187-E6E9FB20A504}"/>
            </c:ext>
          </c:extLst>
        </c:ser>
        <c:ser>
          <c:idx val="10"/>
          <c:order val="10"/>
          <c:tx>
            <c:strRef>
              <c:f>[1]Blood_MLN_ALN!$A$12</c:f>
              <c:strCache>
                <c:ptCount val="1"/>
                <c:pt idx="0">
                  <c:v>Chloroflexi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[1]Blood_MLN_ALN!$B$12:$Y$12</c:f>
              <c:numCache>
                <c:formatCode>General</c:formatCode>
                <c:ptCount val="24"/>
                <c:pt idx="0">
                  <c:v>0.7</c:v>
                </c:pt>
                <c:pt idx="1">
                  <c:v>177</c:v>
                </c:pt>
                <c:pt idx="2">
                  <c:v>0.8</c:v>
                </c:pt>
                <c:pt idx="3">
                  <c:v>0.6</c:v>
                </c:pt>
                <c:pt idx="4">
                  <c:v>1367.6</c:v>
                </c:pt>
                <c:pt idx="5">
                  <c:v>1138.8</c:v>
                </c:pt>
                <c:pt idx="6">
                  <c:v>2998.4</c:v>
                </c:pt>
                <c:pt idx="7">
                  <c:v>5280.8</c:v>
                </c:pt>
                <c:pt idx="8">
                  <c:v>0.5</c:v>
                </c:pt>
                <c:pt idx="9">
                  <c:v>6.2</c:v>
                </c:pt>
                <c:pt idx="10">
                  <c:v>0</c:v>
                </c:pt>
                <c:pt idx="11">
                  <c:v>26</c:v>
                </c:pt>
                <c:pt idx="12">
                  <c:v>17</c:v>
                </c:pt>
                <c:pt idx="13">
                  <c:v>26.5</c:v>
                </c:pt>
                <c:pt idx="14">
                  <c:v>75</c:v>
                </c:pt>
                <c:pt idx="15">
                  <c:v>12.6</c:v>
                </c:pt>
                <c:pt idx="16">
                  <c:v>260</c:v>
                </c:pt>
                <c:pt idx="17">
                  <c:v>129.6</c:v>
                </c:pt>
                <c:pt idx="18">
                  <c:v>9.5</c:v>
                </c:pt>
                <c:pt idx="19">
                  <c:v>108.8</c:v>
                </c:pt>
                <c:pt idx="20">
                  <c:v>0</c:v>
                </c:pt>
                <c:pt idx="21">
                  <c:v>149.6</c:v>
                </c:pt>
                <c:pt idx="22">
                  <c:v>109</c:v>
                </c:pt>
                <c:pt idx="23">
                  <c:v>110.4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40-994E-9187-E6E9FB20A504}"/>
            </c:ext>
          </c:extLst>
        </c:ser>
        <c:ser>
          <c:idx val="11"/>
          <c:order val="11"/>
          <c:tx>
            <c:strRef>
              <c:f>[1]Blood_MLN_ALN!$A$13</c:f>
              <c:strCache>
                <c:ptCount val="1"/>
                <c:pt idx="0">
                  <c:v>Spirochaetota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[1]Blood_MLN_ALN!$B$13:$Y$13</c:f>
              <c:numCache>
                <c:formatCode>General</c:formatCode>
                <c:ptCount val="24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116</c:v>
                </c:pt>
                <c:pt idx="5">
                  <c:v>102.8</c:v>
                </c:pt>
                <c:pt idx="6">
                  <c:v>185</c:v>
                </c:pt>
                <c:pt idx="7">
                  <c:v>430.6</c:v>
                </c:pt>
                <c:pt idx="8">
                  <c:v>0</c:v>
                </c:pt>
                <c:pt idx="9">
                  <c:v>0.8</c:v>
                </c:pt>
                <c:pt idx="10">
                  <c:v>0</c:v>
                </c:pt>
                <c:pt idx="11">
                  <c:v>3</c:v>
                </c:pt>
                <c:pt idx="12">
                  <c:v>0.6</c:v>
                </c:pt>
                <c:pt idx="13">
                  <c:v>4.5</c:v>
                </c:pt>
                <c:pt idx="14">
                  <c:v>12</c:v>
                </c:pt>
                <c:pt idx="15">
                  <c:v>1.8</c:v>
                </c:pt>
                <c:pt idx="16">
                  <c:v>2</c:v>
                </c:pt>
                <c:pt idx="17">
                  <c:v>13.6</c:v>
                </c:pt>
                <c:pt idx="18">
                  <c:v>8</c:v>
                </c:pt>
                <c:pt idx="19">
                  <c:v>12.3</c:v>
                </c:pt>
                <c:pt idx="20">
                  <c:v>0</c:v>
                </c:pt>
                <c:pt idx="21">
                  <c:v>9</c:v>
                </c:pt>
                <c:pt idx="22">
                  <c:v>5</c:v>
                </c:pt>
                <c:pt idx="23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540-994E-9187-E6E9FB20A504}"/>
            </c:ext>
          </c:extLst>
        </c:ser>
        <c:ser>
          <c:idx val="12"/>
          <c:order val="12"/>
          <c:tx>
            <c:strRef>
              <c:f>[1]Blood_MLN_ALN!$A$14</c:f>
              <c:strCache>
                <c:ptCount val="1"/>
                <c:pt idx="0">
                  <c:v>Acidobacteriota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[1]Blood_MLN_ALN!$B$14:$Y$14</c:f>
              <c:numCache>
                <c:formatCode>General</c:formatCode>
                <c:ptCount val="24"/>
                <c:pt idx="0">
                  <c:v>0.3</c:v>
                </c:pt>
                <c:pt idx="1">
                  <c:v>165.8</c:v>
                </c:pt>
                <c:pt idx="2">
                  <c:v>0.4</c:v>
                </c:pt>
                <c:pt idx="3">
                  <c:v>0.4</c:v>
                </c:pt>
                <c:pt idx="4">
                  <c:v>1098.8</c:v>
                </c:pt>
                <c:pt idx="5">
                  <c:v>1011.8</c:v>
                </c:pt>
                <c:pt idx="6">
                  <c:v>2727.4</c:v>
                </c:pt>
                <c:pt idx="7">
                  <c:v>4395</c:v>
                </c:pt>
                <c:pt idx="8">
                  <c:v>0.5</c:v>
                </c:pt>
                <c:pt idx="9">
                  <c:v>17.399999999999999</c:v>
                </c:pt>
                <c:pt idx="10">
                  <c:v>1</c:v>
                </c:pt>
                <c:pt idx="11">
                  <c:v>66.7</c:v>
                </c:pt>
                <c:pt idx="12">
                  <c:v>24</c:v>
                </c:pt>
                <c:pt idx="13">
                  <c:v>53.3</c:v>
                </c:pt>
                <c:pt idx="14">
                  <c:v>101</c:v>
                </c:pt>
                <c:pt idx="15">
                  <c:v>36.4</c:v>
                </c:pt>
                <c:pt idx="16">
                  <c:v>348</c:v>
                </c:pt>
                <c:pt idx="17">
                  <c:v>158.4</c:v>
                </c:pt>
                <c:pt idx="18">
                  <c:v>4.5</c:v>
                </c:pt>
                <c:pt idx="19">
                  <c:v>158</c:v>
                </c:pt>
                <c:pt idx="20">
                  <c:v>0</c:v>
                </c:pt>
                <c:pt idx="21">
                  <c:v>159</c:v>
                </c:pt>
                <c:pt idx="22">
                  <c:v>125.3</c:v>
                </c:pt>
                <c:pt idx="23">
                  <c:v>125.6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40-994E-9187-E6E9FB20A504}"/>
            </c:ext>
          </c:extLst>
        </c:ser>
        <c:ser>
          <c:idx val="13"/>
          <c:order val="13"/>
          <c:tx>
            <c:strRef>
              <c:f>[1]Blood_MLN_ALN!$A$15</c:f>
              <c:strCache>
                <c:ptCount val="1"/>
                <c:pt idx="0">
                  <c:v>Nitrospirota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[1]Blood_MLN_ALN!$B$15:$Y$15</c:f>
              <c:numCache>
                <c:formatCode>General</c:formatCode>
                <c:ptCount val="24"/>
                <c:pt idx="0">
                  <c:v>1</c:v>
                </c:pt>
                <c:pt idx="1">
                  <c:v>126.4</c:v>
                </c:pt>
                <c:pt idx="2">
                  <c:v>0.6</c:v>
                </c:pt>
                <c:pt idx="3">
                  <c:v>0</c:v>
                </c:pt>
                <c:pt idx="4">
                  <c:v>866.4</c:v>
                </c:pt>
                <c:pt idx="5">
                  <c:v>788</c:v>
                </c:pt>
                <c:pt idx="6">
                  <c:v>2296.4</c:v>
                </c:pt>
                <c:pt idx="7">
                  <c:v>3386.8</c:v>
                </c:pt>
                <c:pt idx="8">
                  <c:v>0.5</c:v>
                </c:pt>
                <c:pt idx="9">
                  <c:v>6.8</c:v>
                </c:pt>
                <c:pt idx="10">
                  <c:v>0</c:v>
                </c:pt>
                <c:pt idx="11">
                  <c:v>29</c:v>
                </c:pt>
                <c:pt idx="12">
                  <c:v>13.6</c:v>
                </c:pt>
                <c:pt idx="13">
                  <c:v>31.8</c:v>
                </c:pt>
                <c:pt idx="14">
                  <c:v>60</c:v>
                </c:pt>
                <c:pt idx="15">
                  <c:v>15</c:v>
                </c:pt>
                <c:pt idx="16">
                  <c:v>191</c:v>
                </c:pt>
                <c:pt idx="17">
                  <c:v>104.2</c:v>
                </c:pt>
                <c:pt idx="18">
                  <c:v>4</c:v>
                </c:pt>
                <c:pt idx="19">
                  <c:v>83.5</c:v>
                </c:pt>
                <c:pt idx="20">
                  <c:v>0</c:v>
                </c:pt>
                <c:pt idx="21">
                  <c:v>74.2</c:v>
                </c:pt>
                <c:pt idx="22">
                  <c:v>79.7</c:v>
                </c:pt>
                <c:pt idx="23">
                  <c:v>90.2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540-994E-9187-E6E9FB20A504}"/>
            </c:ext>
          </c:extLst>
        </c:ser>
        <c:ser>
          <c:idx val="14"/>
          <c:order val="14"/>
          <c:tx>
            <c:strRef>
              <c:f>[1]Blood_MLN_ALN!$A$16</c:f>
              <c:strCache>
                <c:ptCount val="1"/>
                <c:pt idx="0">
                  <c:v>Planctomycetota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[1]Blood_MLN_ALN!$B$16:$Y$16</c:f>
              <c:numCache>
                <c:formatCode>General</c:formatCode>
                <c:ptCount val="24"/>
                <c:pt idx="0">
                  <c:v>0</c:v>
                </c:pt>
                <c:pt idx="1">
                  <c:v>30.8</c:v>
                </c:pt>
                <c:pt idx="2">
                  <c:v>0.4</c:v>
                </c:pt>
                <c:pt idx="3">
                  <c:v>0</c:v>
                </c:pt>
                <c:pt idx="4">
                  <c:v>274.39999999999998</c:v>
                </c:pt>
                <c:pt idx="5">
                  <c:v>268.8</c:v>
                </c:pt>
                <c:pt idx="6">
                  <c:v>614.20000000000005</c:v>
                </c:pt>
                <c:pt idx="7">
                  <c:v>1125.4000000000001</c:v>
                </c:pt>
                <c:pt idx="8">
                  <c:v>0.5</c:v>
                </c:pt>
                <c:pt idx="9">
                  <c:v>3.4</c:v>
                </c:pt>
                <c:pt idx="10">
                  <c:v>0</c:v>
                </c:pt>
                <c:pt idx="11">
                  <c:v>9</c:v>
                </c:pt>
                <c:pt idx="12">
                  <c:v>4.8</c:v>
                </c:pt>
                <c:pt idx="13">
                  <c:v>6.8</c:v>
                </c:pt>
                <c:pt idx="14">
                  <c:v>36</c:v>
                </c:pt>
                <c:pt idx="15">
                  <c:v>6.8</c:v>
                </c:pt>
                <c:pt idx="16">
                  <c:v>58</c:v>
                </c:pt>
                <c:pt idx="17">
                  <c:v>32.4</c:v>
                </c:pt>
                <c:pt idx="18">
                  <c:v>0</c:v>
                </c:pt>
                <c:pt idx="19">
                  <c:v>31</c:v>
                </c:pt>
                <c:pt idx="20">
                  <c:v>0</c:v>
                </c:pt>
                <c:pt idx="21">
                  <c:v>45.4</c:v>
                </c:pt>
                <c:pt idx="22">
                  <c:v>39.299999999999997</c:v>
                </c:pt>
                <c:pt idx="23">
                  <c:v>17.2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540-994E-9187-E6E9FB20A504}"/>
            </c:ext>
          </c:extLst>
        </c:ser>
        <c:ser>
          <c:idx val="15"/>
          <c:order val="15"/>
          <c:tx>
            <c:strRef>
              <c:f>[1]Blood_MLN_ALN!$A$17</c:f>
              <c:strCache>
                <c:ptCount val="1"/>
                <c:pt idx="0">
                  <c:v>Methylomirabilota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[1]Blood_MLN_ALN!$B$17:$Y$17</c:f>
              <c:numCache>
                <c:formatCode>General</c:formatCode>
                <c:ptCount val="24"/>
                <c:pt idx="0">
                  <c:v>0</c:v>
                </c:pt>
                <c:pt idx="1">
                  <c:v>26.6</c:v>
                </c:pt>
                <c:pt idx="2">
                  <c:v>0.4</c:v>
                </c:pt>
                <c:pt idx="3">
                  <c:v>0.6</c:v>
                </c:pt>
                <c:pt idx="4">
                  <c:v>250.2</c:v>
                </c:pt>
                <c:pt idx="5">
                  <c:v>217.4</c:v>
                </c:pt>
                <c:pt idx="6">
                  <c:v>499</c:v>
                </c:pt>
                <c:pt idx="7">
                  <c:v>986.8</c:v>
                </c:pt>
                <c:pt idx="8">
                  <c:v>0</c:v>
                </c:pt>
                <c:pt idx="9">
                  <c:v>2.6</c:v>
                </c:pt>
                <c:pt idx="10">
                  <c:v>0</c:v>
                </c:pt>
                <c:pt idx="11">
                  <c:v>11</c:v>
                </c:pt>
                <c:pt idx="12">
                  <c:v>4.8</c:v>
                </c:pt>
                <c:pt idx="13">
                  <c:v>8.5</c:v>
                </c:pt>
                <c:pt idx="14">
                  <c:v>28</c:v>
                </c:pt>
                <c:pt idx="15">
                  <c:v>6.6</c:v>
                </c:pt>
                <c:pt idx="16">
                  <c:v>107</c:v>
                </c:pt>
                <c:pt idx="17">
                  <c:v>31.2</c:v>
                </c:pt>
                <c:pt idx="18">
                  <c:v>1</c:v>
                </c:pt>
                <c:pt idx="19">
                  <c:v>34.5</c:v>
                </c:pt>
                <c:pt idx="20">
                  <c:v>0</c:v>
                </c:pt>
                <c:pt idx="21">
                  <c:v>43.8</c:v>
                </c:pt>
                <c:pt idx="22">
                  <c:v>24.7</c:v>
                </c:pt>
                <c:pt idx="23">
                  <c:v>23.2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540-994E-9187-E6E9FB20A504}"/>
            </c:ext>
          </c:extLst>
        </c:ser>
        <c:ser>
          <c:idx val="16"/>
          <c:order val="16"/>
          <c:tx>
            <c:strRef>
              <c:f>[1]Blood_MLN_ALN!$A$18</c:f>
              <c:strCache>
                <c:ptCount val="1"/>
                <c:pt idx="0">
                  <c:v>Patescibacteria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[1]Blood_MLN_ALN!$B$18:$Y$18</c:f>
              <c:numCache>
                <c:formatCode>General</c:formatCode>
                <c:ptCount val="24"/>
                <c:pt idx="0">
                  <c:v>0</c:v>
                </c:pt>
                <c:pt idx="1">
                  <c:v>34.799999999999997</c:v>
                </c:pt>
                <c:pt idx="2">
                  <c:v>0.2</c:v>
                </c:pt>
                <c:pt idx="3">
                  <c:v>0.2</c:v>
                </c:pt>
                <c:pt idx="4">
                  <c:v>86.6</c:v>
                </c:pt>
                <c:pt idx="5">
                  <c:v>98</c:v>
                </c:pt>
                <c:pt idx="6">
                  <c:v>387.6</c:v>
                </c:pt>
                <c:pt idx="7">
                  <c:v>336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6.7</c:v>
                </c:pt>
                <c:pt idx="12">
                  <c:v>1.8</c:v>
                </c:pt>
                <c:pt idx="13">
                  <c:v>6.3</c:v>
                </c:pt>
                <c:pt idx="14">
                  <c:v>10</c:v>
                </c:pt>
                <c:pt idx="15">
                  <c:v>1.4</c:v>
                </c:pt>
                <c:pt idx="16">
                  <c:v>19</c:v>
                </c:pt>
                <c:pt idx="17">
                  <c:v>11.4</c:v>
                </c:pt>
                <c:pt idx="18">
                  <c:v>1</c:v>
                </c:pt>
                <c:pt idx="19">
                  <c:v>7</c:v>
                </c:pt>
                <c:pt idx="20">
                  <c:v>0</c:v>
                </c:pt>
                <c:pt idx="21">
                  <c:v>5.8</c:v>
                </c:pt>
                <c:pt idx="22">
                  <c:v>7.7</c:v>
                </c:pt>
                <c:pt idx="23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540-994E-9187-E6E9FB20A504}"/>
            </c:ext>
          </c:extLst>
        </c:ser>
        <c:ser>
          <c:idx val="17"/>
          <c:order val="17"/>
          <c:tx>
            <c:strRef>
              <c:f>[1]Blood_MLN_ALN!$A$19</c:f>
              <c:strCache>
                <c:ptCount val="1"/>
                <c:pt idx="0">
                  <c:v>Cyanobacteria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[1]Blood_MLN_ALN!$B$19:$Y$19</c:f>
              <c:numCache>
                <c:formatCode>General</c:formatCode>
                <c:ptCount val="24"/>
                <c:pt idx="0">
                  <c:v>0</c:v>
                </c:pt>
                <c:pt idx="1">
                  <c:v>21.8</c:v>
                </c:pt>
                <c:pt idx="2">
                  <c:v>0</c:v>
                </c:pt>
                <c:pt idx="3">
                  <c:v>0.2</c:v>
                </c:pt>
                <c:pt idx="4">
                  <c:v>115.2</c:v>
                </c:pt>
                <c:pt idx="5">
                  <c:v>115.4</c:v>
                </c:pt>
                <c:pt idx="6">
                  <c:v>334.2</c:v>
                </c:pt>
                <c:pt idx="7">
                  <c:v>482.6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4.3</c:v>
                </c:pt>
                <c:pt idx="12">
                  <c:v>0.2</c:v>
                </c:pt>
                <c:pt idx="13">
                  <c:v>2.2999999999999998</c:v>
                </c:pt>
                <c:pt idx="14">
                  <c:v>13</c:v>
                </c:pt>
                <c:pt idx="15">
                  <c:v>1.6</c:v>
                </c:pt>
                <c:pt idx="16">
                  <c:v>11</c:v>
                </c:pt>
                <c:pt idx="17">
                  <c:v>15.2</c:v>
                </c:pt>
                <c:pt idx="18">
                  <c:v>0</c:v>
                </c:pt>
                <c:pt idx="19">
                  <c:v>9</c:v>
                </c:pt>
                <c:pt idx="20">
                  <c:v>0</c:v>
                </c:pt>
                <c:pt idx="21">
                  <c:v>14.2</c:v>
                </c:pt>
                <c:pt idx="22">
                  <c:v>4.3</c:v>
                </c:pt>
                <c:pt idx="23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540-994E-9187-E6E9FB20A504}"/>
            </c:ext>
          </c:extLst>
        </c:ser>
        <c:ser>
          <c:idx val="18"/>
          <c:order val="18"/>
          <c:tx>
            <c:strRef>
              <c:f>[1]Blood_MLN_ALN!$A$20</c:f>
              <c:strCache>
                <c:ptCount val="1"/>
                <c:pt idx="0">
                  <c:v>RCP2-54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[1]Blood_MLN_ALN!$B$20:$Y$20</c:f>
              <c:numCache>
                <c:formatCode>General</c:formatCode>
                <c:ptCount val="24"/>
                <c:pt idx="0">
                  <c:v>0</c:v>
                </c:pt>
                <c:pt idx="1">
                  <c:v>8.4</c:v>
                </c:pt>
                <c:pt idx="2">
                  <c:v>0</c:v>
                </c:pt>
                <c:pt idx="3">
                  <c:v>0.2</c:v>
                </c:pt>
                <c:pt idx="4">
                  <c:v>144.80000000000001</c:v>
                </c:pt>
                <c:pt idx="5">
                  <c:v>130.80000000000001</c:v>
                </c:pt>
                <c:pt idx="6">
                  <c:v>204.4</c:v>
                </c:pt>
                <c:pt idx="7">
                  <c:v>547.79999999999995</c:v>
                </c:pt>
                <c:pt idx="8">
                  <c:v>0</c:v>
                </c:pt>
                <c:pt idx="9">
                  <c:v>0.6</c:v>
                </c:pt>
                <c:pt idx="10">
                  <c:v>0</c:v>
                </c:pt>
                <c:pt idx="11">
                  <c:v>4.7</c:v>
                </c:pt>
                <c:pt idx="12">
                  <c:v>1.6</c:v>
                </c:pt>
                <c:pt idx="13">
                  <c:v>3.5</c:v>
                </c:pt>
                <c:pt idx="14">
                  <c:v>14</c:v>
                </c:pt>
                <c:pt idx="15">
                  <c:v>4.4000000000000004</c:v>
                </c:pt>
                <c:pt idx="16">
                  <c:v>41</c:v>
                </c:pt>
                <c:pt idx="17">
                  <c:v>19</c:v>
                </c:pt>
                <c:pt idx="18">
                  <c:v>0</c:v>
                </c:pt>
                <c:pt idx="19">
                  <c:v>17.5</c:v>
                </c:pt>
                <c:pt idx="20">
                  <c:v>0</c:v>
                </c:pt>
                <c:pt idx="21">
                  <c:v>23</c:v>
                </c:pt>
                <c:pt idx="22">
                  <c:v>18.7</c:v>
                </c:pt>
                <c:pt idx="23">
                  <c:v>12.6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540-994E-9187-E6E9FB20A504}"/>
            </c:ext>
          </c:extLst>
        </c:ser>
        <c:ser>
          <c:idx val="19"/>
          <c:order val="19"/>
          <c:tx>
            <c:strRef>
              <c:f>[1]Blood_MLN_ALN!$A$21</c:f>
              <c:strCache>
                <c:ptCount val="1"/>
                <c:pt idx="0">
                  <c:v>MBNT15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[1]Blood_MLN_ALN!$B$21:$Y$21</c:f>
              <c:numCache>
                <c:formatCode>General</c:formatCode>
                <c:ptCount val="24"/>
                <c:pt idx="0">
                  <c:v>0.3</c:v>
                </c:pt>
                <c:pt idx="1">
                  <c:v>22</c:v>
                </c:pt>
                <c:pt idx="2">
                  <c:v>0.2</c:v>
                </c:pt>
                <c:pt idx="3">
                  <c:v>0</c:v>
                </c:pt>
                <c:pt idx="4">
                  <c:v>82.4</c:v>
                </c:pt>
                <c:pt idx="5">
                  <c:v>90.6</c:v>
                </c:pt>
                <c:pt idx="6">
                  <c:v>309.2</c:v>
                </c:pt>
                <c:pt idx="7">
                  <c:v>419.2</c:v>
                </c:pt>
                <c:pt idx="8">
                  <c:v>0</c:v>
                </c:pt>
                <c:pt idx="9">
                  <c:v>1.4</c:v>
                </c:pt>
                <c:pt idx="10">
                  <c:v>0</c:v>
                </c:pt>
                <c:pt idx="11">
                  <c:v>3.3</c:v>
                </c:pt>
                <c:pt idx="12">
                  <c:v>4.4000000000000004</c:v>
                </c:pt>
                <c:pt idx="13">
                  <c:v>7.3</c:v>
                </c:pt>
                <c:pt idx="14">
                  <c:v>9</c:v>
                </c:pt>
                <c:pt idx="15">
                  <c:v>5.6</c:v>
                </c:pt>
                <c:pt idx="16">
                  <c:v>41</c:v>
                </c:pt>
                <c:pt idx="17">
                  <c:v>21.6</c:v>
                </c:pt>
                <c:pt idx="18">
                  <c:v>14.5</c:v>
                </c:pt>
                <c:pt idx="19">
                  <c:v>19.3</c:v>
                </c:pt>
                <c:pt idx="20">
                  <c:v>0</c:v>
                </c:pt>
                <c:pt idx="21">
                  <c:v>19.399999999999999</c:v>
                </c:pt>
                <c:pt idx="22">
                  <c:v>9.3000000000000007</c:v>
                </c:pt>
                <c:pt idx="23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540-994E-9187-E6E9FB20A504}"/>
            </c:ext>
          </c:extLst>
        </c:ser>
        <c:ser>
          <c:idx val="20"/>
          <c:order val="20"/>
          <c:tx>
            <c:strRef>
              <c:f>[1]Blood_MLN_ALN!$A$22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[1]Blood_MLN_ALN!$B$1:$Y$1</c:f>
              <c:strCache>
                <c:ptCount val="24"/>
                <c:pt idx="0">
                  <c:v>Blood_AB_7(3)</c:v>
                </c:pt>
                <c:pt idx="1">
                  <c:v>Blood_IO_7(5)</c:v>
                </c:pt>
                <c:pt idx="2">
                  <c:v>Blood_NI_7(5)</c:v>
                </c:pt>
                <c:pt idx="3">
                  <c:v>Blood_ZA_7(5)</c:v>
                </c:pt>
                <c:pt idx="4">
                  <c:v>Blood_AB_21(5)</c:v>
                </c:pt>
                <c:pt idx="5">
                  <c:v>Blood_IO_21(5)</c:v>
                </c:pt>
                <c:pt idx="6">
                  <c:v>Blood_NI_21(5)</c:v>
                </c:pt>
                <c:pt idx="7">
                  <c:v>Blood_ZA_21(5)</c:v>
                </c:pt>
                <c:pt idx="8">
                  <c:v>MLN_AB_7(2)</c:v>
                </c:pt>
                <c:pt idx="9">
                  <c:v>MLN_IO_7(5)</c:v>
                </c:pt>
                <c:pt idx="10">
                  <c:v>MLN_NI_7(1)</c:v>
                </c:pt>
                <c:pt idx="11">
                  <c:v>MLN_ZA_7(3)</c:v>
                </c:pt>
                <c:pt idx="12">
                  <c:v>MLN_AB_21(5)</c:v>
                </c:pt>
                <c:pt idx="13">
                  <c:v>MLN_IO_21(4)</c:v>
                </c:pt>
                <c:pt idx="14">
                  <c:v>MLN_NI_21(1)</c:v>
                </c:pt>
                <c:pt idx="15">
                  <c:v>MLN_ZA_21(5)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</c:strCache>
            </c:strRef>
          </c:cat>
          <c:val>
            <c:numRef>
              <c:f>[1]Blood_MLN_ALN!$B$22:$Y$22</c:f>
              <c:numCache>
                <c:formatCode>General</c:formatCode>
                <c:ptCount val="24"/>
                <c:pt idx="0">
                  <c:v>0.3</c:v>
                </c:pt>
                <c:pt idx="1">
                  <c:v>75.400000000000006</c:v>
                </c:pt>
                <c:pt idx="2">
                  <c:v>0</c:v>
                </c:pt>
                <c:pt idx="3">
                  <c:v>0.4</c:v>
                </c:pt>
                <c:pt idx="4">
                  <c:v>360.4</c:v>
                </c:pt>
                <c:pt idx="5">
                  <c:v>332.6</c:v>
                </c:pt>
                <c:pt idx="6">
                  <c:v>981.6</c:v>
                </c:pt>
                <c:pt idx="7">
                  <c:v>1573.8</c:v>
                </c:pt>
                <c:pt idx="8">
                  <c:v>0</c:v>
                </c:pt>
                <c:pt idx="9">
                  <c:v>4.8</c:v>
                </c:pt>
                <c:pt idx="10">
                  <c:v>0</c:v>
                </c:pt>
                <c:pt idx="11">
                  <c:v>17.3</c:v>
                </c:pt>
                <c:pt idx="12">
                  <c:v>9.4</c:v>
                </c:pt>
                <c:pt idx="13">
                  <c:v>20.3</c:v>
                </c:pt>
                <c:pt idx="14">
                  <c:v>46</c:v>
                </c:pt>
                <c:pt idx="15">
                  <c:v>9</c:v>
                </c:pt>
                <c:pt idx="16">
                  <c:v>38</c:v>
                </c:pt>
                <c:pt idx="17">
                  <c:v>20</c:v>
                </c:pt>
                <c:pt idx="18">
                  <c:v>10</c:v>
                </c:pt>
                <c:pt idx="19">
                  <c:v>17.3</c:v>
                </c:pt>
                <c:pt idx="20">
                  <c:v>0</c:v>
                </c:pt>
                <c:pt idx="21">
                  <c:v>20.2</c:v>
                </c:pt>
                <c:pt idx="22">
                  <c:v>16.3</c:v>
                </c:pt>
                <c:pt idx="23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540-994E-9187-E6E9FB20A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2394016"/>
        <c:axId val="2022395664"/>
      </c:barChart>
      <c:catAx>
        <c:axId val="20223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395664"/>
        <c:crosses val="autoZero"/>
        <c:auto val="1"/>
        <c:lblAlgn val="ctr"/>
        <c:lblOffset val="100"/>
        <c:noMultiLvlLbl val="0"/>
      </c:catAx>
      <c:valAx>
        <c:axId val="202239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3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'F/B'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F_B_ratio!$A$2:$A$57</c:f>
              <c:strCache>
                <c:ptCount val="56"/>
                <c:pt idx="0">
                  <c:v>Abo_AB_7(3)</c:v>
                </c:pt>
                <c:pt idx="1">
                  <c:v>Abo_IO_7(5)</c:v>
                </c:pt>
                <c:pt idx="2">
                  <c:v>Abo_NI_7(4)</c:v>
                </c:pt>
                <c:pt idx="3">
                  <c:v>Abo_ZA_7(4)</c:v>
                </c:pt>
                <c:pt idx="4">
                  <c:v>Abo_AB_21(4)</c:v>
                </c:pt>
                <c:pt idx="5">
                  <c:v>Abo_IO_21(5)</c:v>
                </c:pt>
                <c:pt idx="6">
                  <c:v>Abo_NI_21(3)</c:v>
                </c:pt>
                <c:pt idx="7">
                  <c:v>Abo_ZA_21(4)</c:v>
                </c:pt>
                <c:pt idx="8">
                  <c:v>AF_AB_7(4)</c:v>
                </c:pt>
                <c:pt idx="9">
                  <c:v>AF_IO_7(4)</c:v>
                </c:pt>
                <c:pt idx="10">
                  <c:v>AF_NI_7(5)</c:v>
                </c:pt>
                <c:pt idx="11">
                  <c:v>AF_ZA_7(4)</c:v>
                </c:pt>
                <c:pt idx="12">
                  <c:v>AF_AB_21(4)</c:v>
                </c:pt>
                <c:pt idx="13">
                  <c:v>AF_IO_21(5)</c:v>
                </c:pt>
                <c:pt idx="14">
                  <c:v>AF_NI_21(5)</c:v>
                </c:pt>
                <c:pt idx="15">
                  <c:v>AF_ZA_21(4)</c:v>
                </c:pt>
                <c:pt idx="16">
                  <c:v>ALN_AB_7(1)</c:v>
                </c:pt>
                <c:pt idx="17">
                  <c:v>ALN_IO_7(5)</c:v>
                </c:pt>
                <c:pt idx="18">
                  <c:v>ALN_NI_7(2)</c:v>
                </c:pt>
                <c:pt idx="19">
                  <c:v>ALN_ZA_7(4)</c:v>
                </c:pt>
                <c:pt idx="20">
                  <c:v>ALN_AB_21(3)</c:v>
                </c:pt>
                <c:pt idx="21">
                  <c:v>ALN_IO_21(5)</c:v>
                </c:pt>
                <c:pt idx="22">
                  <c:v>ALN_NI_21(3)</c:v>
                </c:pt>
                <c:pt idx="23">
                  <c:v>ALN_ZA_21(5)</c:v>
                </c:pt>
                <c:pt idx="24">
                  <c:v>Blood_AB_7(3)</c:v>
                </c:pt>
                <c:pt idx="25">
                  <c:v>Blood_IO_7(5)</c:v>
                </c:pt>
                <c:pt idx="26">
                  <c:v>Blood_NI_7(5)</c:v>
                </c:pt>
                <c:pt idx="27">
                  <c:v>Blood_ZA_7(5)</c:v>
                </c:pt>
                <c:pt idx="28">
                  <c:v>Blood_AB_21(5)</c:v>
                </c:pt>
                <c:pt idx="29">
                  <c:v>Blood_IO_21(5)</c:v>
                </c:pt>
                <c:pt idx="30">
                  <c:v>Blood_NI_21(5)</c:v>
                </c:pt>
                <c:pt idx="31">
                  <c:v>Blood_ZA_21(5)</c:v>
                </c:pt>
                <c:pt idx="32">
                  <c:v>Fec_AB_7(2)</c:v>
                </c:pt>
                <c:pt idx="33">
                  <c:v>Fec_IO_7(3)</c:v>
                </c:pt>
                <c:pt idx="34">
                  <c:v>Fec_NI_7(1)</c:v>
                </c:pt>
                <c:pt idx="35">
                  <c:v>Fec_ZA_7(4)</c:v>
                </c:pt>
                <c:pt idx="36">
                  <c:v>Fec_AB_21(4)</c:v>
                </c:pt>
                <c:pt idx="37">
                  <c:v>Fec_IO_21(2)</c:v>
                </c:pt>
                <c:pt idx="38">
                  <c:v>Fec_NI_21(1)</c:v>
                </c:pt>
                <c:pt idx="39">
                  <c:v>Fec_ZA_21(3)</c:v>
                </c:pt>
                <c:pt idx="40">
                  <c:v>MLN_AB_7(2)</c:v>
                </c:pt>
                <c:pt idx="41">
                  <c:v>MLN_IO_7(5)</c:v>
                </c:pt>
                <c:pt idx="42">
                  <c:v>MLN_NI_7(1)</c:v>
                </c:pt>
                <c:pt idx="43">
                  <c:v>MLN_ZA_7(3)</c:v>
                </c:pt>
                <c:pt idx="44">
                  <c:v>MLN_AB_21(5)</c:v>
                </c:pt>
                <c:pt idx="45">
                  <c:v>MLN_IO_21(4)</c:v>
                </c:pt>
                <c:pt idx="46">
                  <c:v>MLN_NI_21(1)</c:v>
                </c:pt>
                <c:pt idx="47">
                  <c:v>MLN_ZA_21(5)</c:v>
                </c:pt>
                <c:pt idx="48">
                  <c:v>RF_AB_7(1)</c:v>
                </c:pt>
                <c:pt idx="49">
                  <c:v>RF_IO_7(3)</c:v>
                </c:pt>
                <c:pt idx="50">
                  <c:v>RF_NI_7(1)</c:v>
                </c:pt>
                <c:pt idx="51">
                  <c:v>RF_ZA_7(4)</c:v>
                </c:pt>
                <c:pt idx="52">
                  <c:v>RF_AB_21(5)</c:v>
                </c:pt>
                <c:pt idx="53">
                  <c:v>RF_IO_21(5)</c:v>
                </c:pt>
                <c:pt idx="54">
                  <c:v>RF_NI_21(5)</c:v>
                </c:pt>
                <c:pt idx="55">
                  <c:v>RF_ZA_21(5)</c:v>
                </c:pt>
              </c:strCache>
            </c:strRef>
          </c:cat>
          <c:val>
            <c:numRef>
              <c:f>F_B_ratio!$B$2:$B$57</c:f>
              <c:numCache>
                <c:formatCode>General</c:formatCode>
                <c:ptCount val="56"/>
                <c:pt idx="0">
                  <c:v>0.79200000000000004</c:v>
                </c:pt>
                <c:pt idx="1">
                  <c:v>0.73899999999999999</c:v>
                </c:pt>
                <c:pt idx="2">
                  <c:v>0.54500000000000004</c:v>
                </c:pt>
                <c:pt idx="3">
                  <c:v>0.82199999999999995</c:v>
                </c:pt>
                <c:pt idx="4">
                  <c:v>0.245</c:v>
                </c:pt>
                <c:pt idx="5">
                  <c:v>0.61099999999999999</c:v>
                </c:pt>
                <c:pt idx="6">
                  <c:v>0.501</c:v>
                </c:pt>
                <c:pt idx="7">
                  <c:v>0.45200000000000001</c:v>
                </c:pt>
                <c:pt idx="8">
                  <c:v>0.25600000000000001</c:v>
                </c:pt>
                <c:pt idx="9">
                  <c:v>0.41899999999999998</c:v>
                </c:pt>
                <c:pt idx="10">
                  <c:v>0.39500000000000002</c:v>
                </c:pt>
                <c:pt idx="11">
                  <c:v>0.33400000000000002</c:v>
                </c:pt>
                <c:pt idx="12">
                  <c:v>0.53100000000000003</c:v>
                </c:pt>
                <c:pt idx="13">
                  <c:v>0.753</c:v>
                </c:pt>
                <c:pt idx="14">
                  <c:v>0.56899999999999995</c:v>
                </c:pt>
                <c:pt idx="15">
                  <c:v>0.44</c:v>
                </c:pt>
                <c:pt idx="16">
                  <c:v>0.20499999999999999</c:v>
                </c:pt>
                <c:pt idx="17">
                  <c:v>0.35099999999999998</c:v>
                </c:pt>
                <c:pt idx="18">
                  <c:v>0.505</c:v>
                </c:pt>
                <c:pt idx="19">
                  <c:v>0.30399999999999999</c:v>
                </c:pt>
                <c:pt idx="20">
                  <c:v>1</c:v>
                </c:pt>
                <c:pt idx="21">
                  <c:v>0.44400000000000001</c:v>
                </c:pt>
                <c:pt idx="22">
                  <c:v>0.32100000000000001</c:v>
                </c:pt>
                <c:pt idx="23">
                  <c:v>0.48499999999999999</c:v>
                </c:pt>
                <c:pt idx="24">
                  <c:v>0.16700000000000001</c:v>
                </c:pt>
                <c:pt idx="25">
                  <c:v>0.24099999999999999</c:v>
                </c:pt>
                <c:pt idx="26">
                  <c:v>0.375</c:v>
                </c:pt>
                <c:pt idx="27">
                  <c:v>0.40699999999999997</c:v>
                </c:pt>
                <c:pt idx="28">
                  <c:v>0.26900000000000002</c:v>
                </c:pt>
                <c:pt idx="29">
                  <c:v>0.28000000000000003</c:v>
                </c:pt>
                <c:pt idx="30">
                  <c:v>0.17899999999999999</c:v>
                </c:pt>
                <c:pt idx="31">
                  <c:v>0.26</c:v>
                </c:pt>
                <c:pt idx="32">
                  <c:v>1.591</c:v>
                </c:pt>
                <c:pt idx="33">
                  <c:v>1.4910000000000001</c:v>
                </c:pt>
                <c:pt idx="34">
                  <c:v>3.4969999999999999</c:v>
                </c:pt>
                <c:pt idx="35">
                  <c:v>1.528</c:v>
                </c:pt>
                <c:pt idx="36">
                  <c:v>2.8879999999999999</c:v>
                </c:pt>
                <c:pt idx="37">
                  <c:v>1.9730000000000001</c:v>
                </c:pt>
                <c:pt idx="38">
                  <c:v>1.72</c:v>
                </c:pt>
                <c:pt idx="39">
                  <c:v>1.4359999999999999</c:v>
                </c:pt>
                <c:pt idx="40">
                  <c:v>0</c:v>
                </c:pt>
                <c:pt idx="41">
                  <c:v>0.35899999999999999</c:v>
                </c:pt>
                <c:pt idx="42">
                  <c:v>0</c:v>
                </c:pt>
                <c:pt idx="43">
                  <c:v>0.36499999999999999</c:v>
                </c:pt>
                <c:pt idx="44">
                  <c:v>0.309</c:v>
                </c:pt>
                <c:pt idx="45">
                  <c:v>0.38</c:v>
                </c:pt>
                <c:pt idx="46">
                  <c:v>0.30599999999999999</c:v>
                </c:pt>
                <c:pt idx="47">
                  <c:v>0.314</c:v>
                </c:pt>
                <c:pt idx="48">
                  <c:v>0.32200000000000001</c:v>
                </c:pt>
                <c:pt idx="49">
                  <c:v>0.53200000000000003</c:v>
                </c:pt>
                <c:pt idx="50">
                  <c:v>0.22800000000000001</c:v>
                </c:pt>
                <c:pt idx="51">
                  <c:v>0.34899999999999998</c:v>
                </c:pt>
                <c:pt idx="52">
                  <c:v>0.318</c:v>
                </c:pt>
                <c:pt idx="53">
                  <c:v>0.17599999999999999</c:v>
                </c:pt>
                <c:pt idx="54">
                  <c:v>0.56499999999999995</c:v>
                </c:pt>
                <c:pt idx="55">
                  <c:v>0.245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5C-463B-B682-C3C33C76C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8082008"/>
        <c:axId val="755923704"/>
      </c:lineChart>
      <c:catAx>
        <c:axId val="99808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923704"/>
        <c:crosses val="autoZero"/>
        <c:auto val="1"/>
        <c:lblAlgn val="ctr"/>
        <c:lblOffset val="100"/>
        <c:noMultiLvlLbl val="0"/>
      </c:catAx>
      <c:valAx>
        <c:axId val="75592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082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treated!$B$1</c:f>
              <c:strCache>
                <c:ptCount val="1"/>
                <c:pt idx="0">
                  <c:v>ALL_AB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treated!$A$2:$A$24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Others</c:v>
                </c:pt>
                <c:pt idx="15">
                  <c:v>Planctomycetota</c:v>
                </c:pt>
                <c:pt idx="16">
                  <c:v>Patescibacteria</c:v>
                </c:pt>
                <c:pt idx="17">
                  <c:v>Methylomirabilota</c:v>
                </c:pt>
                <c:pt idx="18">
                  <c:v>Cyanobacteria</c:v>
                </c:pt>
                <c:pt idx="19">
                  <c:v>RCP2-54</c:v>
                </c:pt>
                <c:pt idx="20">
                  <c:v>MBNT15</c:v>
                </c:pt>
                <c:pt idx="21">
                  <c:v>Fibrobacterota</c:v>
                </c:pt>
                <c:pt idx="22">
                  <c:v>NB1-j</c:v>
                </c:pt>
              </c:strCache>
            </c:strRef>
          </c:cat>
          <c:val>
            <c:numRef>
              <c:f>treated!$B$2:$B$24</c:f>
              <c:numCache>
                <c:formatCode>General</c:formatCode>
                <c:ptCount val="23"/>
                <c:pt idx="0">
                  <c:v>8890.4</c:v>
                </c:pt>
                <c:pt idx="1">
                  <c:v>6035.4</c:v>
                </c:pt>
                <c:pt idx="2">
                  <c:v>1022.5</c:v>
                </c:pt>
                <c:pt idx="3">
                  <c:v>1226.0999999999999</c:v>
                </c:pt>
                <c:pt idx="4">
                  <c:v>887.8</c:v>
                </c:pt>
                <c:pt idx="5">
                  <c:v>277</c:v>
                </c:pt>
                <c:pt idx="6">
                  <c:v>679.7</c:v>
                </c:pt>
                <c:pt idx="7">
                  <c:v>209.2</c:v>
                </c:pt>
                <c:pt idx="8">
                  <c:v>268.39999999999998</c:v>
                </c:pt>
                <c:pt idx="9">
                  <c:v>189.7</c:v>
                </c:pt>
                <c:pt idx="10">
                  <c:v>209.4</c:v>
                </c:pt>
                <c:pt idx="11">
                  <c:v>734.8</c:v>
                </c:pt>
                <c:pt idx="12">
                  <c:v>175.4</c:v>
                </c:pt>
                <c:pt idx="13">
                  <c:v>124</c:v>
                </c:pt>
                <c:pt idx="14">
                  <c:v>90.8</c:v>
                </c:pt>
                <c:pt idx="15">
                  <c:v>43.4</c:v>
                </c:pt>
                <c:pt idx="16">
                  <c:v>46.3</c:v>
                </c:pt>
                <c:pt idx="17">
                  <c:v>39.799999999999997</c:v>
                </c:pt>
                <c:pt idx="18">
                  <c:v>33.6</c:v>
                </c:pt>
                <c:pt idx="19">
                  <c:v>24.3</c:v>
                </c:pt>
                <c:pt idx="20">
                  <c:v>17.5</c:v>
                </c:pt>
                <c:pt idx="21">
                  <c:v>27.6</c:v>
                </c:pt>
                <c:pt idx="2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AA-0D4E-82D0-14E674BF85B4}"/>
            </c:ext>
          </c:extLst>
        </c:ser>
        <c:ser>
          <c:idx val="1"/>
          <c:order val="1"/>
          <c:tx>
            <c:strRef>
              <c:f>treated!$C$1</c:f>
              <c:strCache>
                <c:ptCount val="1"/>
                <c:pt idx="0">
                  <c:v>ALL_IO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treated!$A$2:$A$24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Others</c:v>
                </c:pt>
                <c:pt idx="15">
                  <c:v>Planctomycetota</c:v>
                </c:pt>
                <c:pt idx="16">
                  <c:v>Patescibacteria</c:v>
                </c:pt>
                <c:pt idx="17">
                  <c:v>Methylomirabilota</c:v>
                </c:pt>
                <c:pt idx="18">
                  <c:v>Cyanobacteria</c:v>
                </c:pt>
                <c:pt idx="19">
                  <c:v>RCP2-54</c:v>
                </c:pt>
                <c:pt idx="20">
                  <c:v>MBNT15</c:v>
                </c:pt>
                <c:pt idx="21">
                  <c:v>Fibrobacterota</c:v>
                </c:pt>
                <c:pt idx="22">
                  <c:v>NB1-j</c:v>
                </c:pt>
              </c:strCache>
            </c:strRef>
          </c:cat>
          <c:val>
            <c:numRef>
              <c:f>treated!$C$2:$C$24</c:f>
              <c:numCache>
                <c:formatCode>General</c:formatCode>
                <c:ptCount val="23"/>
                <c:pt idx="0">
                  <c:v>8545.5</c:v>
                </c:pt>
                <c:pt idx="1">
                  <c:v>5451.9</c:v>
                </c:pt>
                <c:pt idx="2">
                  <c:v>1407.6</c:v>
                </c:pt>
                <c:pt idx="3">
                  <c:v>1626.8</c:v>
                </c:pt>
                <c:pt idx="4">
                  <c:v>1116.4000000000001</c:v>
                </c:pt>
                <c:pt idx="5">
                  <c:v>397.2</c:v>
                </c:pt>
                <c:pt idx="6">
                  <c:v>333.1</c:v>
                </c:pt>
                <c:pt idx="7">
                  <c:v>300.3</c:v>
                </c:pt>
                <c:pt idx="8">
                  <c:v>350.5</c:v>
                </c:pt>
                <c:pt idx="9">
                  <c:v>261.8</c:v>
                </c:pt>
                <c:pt idx="10">
                  <c:v>266.39999999999998</c:v>
                </c:pt>
                <c:pt idx="11">
                  <c:v>66.599999999999994</c:v>
                </c:pt>
                <c:pt idx="12">
                  <c:v>231.4</c:v>
                </c:pt>
                <c:pt idx="13">
                  <c:v>171.2</c:v>
                </c:pt>
                <c:pt idx="14">
                  <c:v>66.5</c:v>
                </c:pt>
                <c:pt idx="15">
                  <c:v>68.099999999999994</c:v>
                </c:pt>
                <c:pt idx="16">
                  <c:v>103.1</c:v>
                </c:pt>
                <c:pt idx="17">
                  <c:v>52.9</c:v>
                </c:pt>
                <c:pt idx="18">
                  <c:v>29.1</c:v>
                </c:pt>
                <c:pt idx="19">
                  <c:v>37.4</c:v>
                </c:pt>
                <c:pt idx="20">
                  <c:v>30.4</c:v>
                </c:pt>
                <c:pt idx="21">
                  <c:v>21.6</c:v>
                </c:pt>
                <c:pt idx="22">
                  <c:v>28.1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AA-0D4E-82D0-14E674BF85B4}"/>
            </c:ext>
          </c:extLst>
        </c:ser>
        <c:ser>
          <c:idx val="2"/>
          <c:order val="2"/>
          <c:tx>
            <c:strRef>
              <c:f>treated!$D$1</c:f>
              <c:strCache>
                <c:ptCount val="1"/>
                <c:pt idx="0">
                  <c:v>ALL_NI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treated!$A$2:$A$24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Others</c:v>
                </c:pt>
                <c:pt idx="15">
                  <c:v>Planctomycetota</c:v>
                </c:pt>
                <c:pt idx="16">
                  <c:v>Patescibacteria</c:v>
                </c:pt>
                <c:pt idx="17">
                  <c:v>Methylomirabilota</c:v>
                </c:pt>
                <c:pt idx="18">
                  <c:v>Cyanobacteria</c:v>
                </c:pt>
                <c:pt idx="19">
                  <c:v>RCP2-54</c:v>
                </c:pt>
                <c:pt idx="20">
                  <c:v>MBNT15</c:v>
                </c:pt>
                <c:pt idx="21">
                  <c:v>Fibrobacterota</c:v>
                </c:pt>
                <c:pt idx="22">
                  <c:v>NB1-j</c:v>
                </c:pt>
              </c:strCache>
            </c:strRef>
          </c:cat>
          <c:val>
            <c:numRef>
              <c:f>treated!$D$2:$D$24</c:f>
              <c:numCache>
                <c:formatCode>General</c:formatCode>
                <c:ptCount val="23"/>
                <c:pt idx="0">
                  <c:v>11390.9</c:v>
                </c:pt>
                <c:pt idx="1">
                  <c:v>15819</c:v>
                </c:pt>
                <c:pt idx="2">
                  <c:v>3729.7</c:v>
                </c:pt>
                <c:pt idx="3">
                  <c:v>2935.1</c:v>
                </c:pt>
                <c:pt idx="4">
                  <c:v>1810.9</c:v>
                </c:pt>
                <c:pt idx="5">
                  <c:v>660.7</c:v>
                </c:pt>
                <c:pt idx="6">
                  <c:v>301.5</c:v>
                </c:pt>
                <c:pt idx="7">
                  <c:v>535.1</c:v>
                </c:pt>
                <c:pt idx="8">
                  <c:v>411.7</c:v>
                </c:pt>
                <c:pt idx="9">
                  <c:v>417.3</c:v>
                </c:pt>
                <c:pt idx="10">
                  <c:v>379.4</c:v>
                </c:pt>
                <c:pt idx="11">
                  <c:v>115.1</c:v>
                </c:pt>
                <c:pt idx="12">
                  <c:v>353.9</c:v>
                </c:pt>
                <c:pt idx="13">
                  <c:v>272.5</c:v>
                </c:pt>
                <c:pt idx="14">
                  <c:v>97.5</c:v>
                </c:pt>
                <c:pt idx="15">
                  <c:v>91.6</c:v>
                </c:pt>
                <c:pt idx="16">
                  <c:v>63.3</c:v>
                </c:pt>
                <c:pt idx="17">
                  <c:v>68.3</c:v>
                </c:pt>
                <c:pt idx="18">
                  <c:v>55.4</c:v>
                </c:pt>
                <c:pt idx="19">
                  <c:v>47.1</c:v>
                </c:pt>
                <c:pt idx="20">
                  <c:v>44.8</c:v>
                </c:pt>
                <c:pt idx="21">
                  <c:v>48.2</c:v>
                </c:pt>
                <c:pt idx="22">
                  <c:v>39.200000000000003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AA-0D4E-82D0-14E674BF85B4}"/>
            </c:ext>
          </c:extLst>
        </c:ser>
        <c:ser>
          <c:idx val="3"/>
          <c:order val="3"/>
          <c:tx>
            <c:strRef>
              <c:f>treated!$E$1</c:f>
              <c:strCache>
                <c:ptCount val="1"/>
                <c:pt idx="0">
                  <c:v>All_ZA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treated!$A$2:$A$24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Others</c:v>
                </c:pt>
                <c:pt idx="15">
                  <c:v>Planctomycetota</c:v>
                </c:pt>
                <c:pt idx="16">
                  <c:v>Patescibacteria</c:v>
                </c:pt>
                <c:pt idx="17">
                  <c:v>Methylomirabilota</c:v>
                </c:pt>
                <c:pt idx="18">
                  <c:v>Cyanobacteria</c:v>
                </c:pt>
                <c:pt idx="19">
                  <c:v>RCP2-54</c:v>
                </c:pt>
                <c:pt idx="20">
                  <c:v>MBNT15</c:v>
                </c:pt>
                <c:pt idx="21">
                  <c:v>Fibrobacterota</c:v>
                </c:pt>
                <c:pt idx="22">
                  <c:v>NB1-j</c:v>
                </c:pt>
              </c:strCache>
            </c:strRef>
          </c:cat>
          <c:val>
            <c:numRef>
              <c:f>treated!$E$2:$E$24</c:f>
              <c:numCache>
                <c:formatCode>General</c:formatCode>
                <c:ptCount val="23"/>
                <c:pt idx="0">
                  <c:v>10293.700000000001</c:v>
                </c:pt>
                <c:pt idx="1">
                  <c:v>5404.9</c:v>
                </c:pt>
                <c:pt idx="2">
                  <c:v>2946.8</c:v>
                </c:pt>
                <c:pt idx="3">
                  <c:v>3180.4</c:v>
                </c:pt>
                <c:pt idx="4">
                  <c:v>1847.2</c:v>
                </c:pt>
                <c:pt idx="5">
                  <c:v>702.4</c:v>
                </c:pt>
                <c:pt idx="6">
                  <c:v>341.9</c:v>
                </c:pt>
                <c:pt idx="7">
                  <c:v>526.70000000000005</c:v>
                </c:pt>
                <c:pt idx="8">
                  <c:v>414.5</c:v>
                </c:pt>
                <c:pt idx="9">
                  <c:v>518.5</c:v>
                </c:pt>
                <c:pt idx="10">
                  <c:v>487.5</c:v>
                </c:pt>
                <c:pt idx="11">
                  <c:v>285.3</c:v>
                </c:pt>
                <c:pt idx="12">
                  <c:v>419.8</c:v>
                </c:pt>
                <c:pt idx="13">
                  <c:v>314</c:v>
                </c:pt>
                <c:pt idx="14">
                  <c:v>114.9</c:v>
                </c:pt>
                <c:pt idx="15">
                  <c:v>109.5</c:v>
                </c:pt>
                <c:pt idx="16">
                  <c:v>50.4</c:v>
                </c:pt>
                <c:pt idx="17">
                  <c:v>92.9</c:v>
                </c:pt>
                <c:pt idx="18">
                  <c:v>53.4</c:v>
                </c:pt>
                <c:pt idx="19">
                  <c:v>53.9</c:v>
                </c:pt>
                <c:pt idx="20">
                  <c:v>45.3</c:v>
                </c:pt>
                <c:pt idx="21">
                  <c:v>37</c:v>
                </c:pt>
                <c:pt idx="22">
                  <c:v>42.1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AA-0D4E-82D0-14E674BF8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3480016"/>
        <c:axId val="1308429440"/>
      </c:barChart>
      <c:catAx>
        <c:axId val="106348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429440"/>
        <c:crosses val="autoZero"/>
        <c:auto val="1"/>
        <c:lblAlgn val="ctr"/>
        <c:lblOffset val="100"/>
        <c:noMultiLvlLbl val="0"/>
      </c:catAx>
      <c:valAx>
        <c:axId val="13084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48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'7_21_dpi'!$B$1</c:f>
              <c:strCache>
                <c:ptCount val="1"/>
                <c:pt idx="0">
                  <c:v>7_dpi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'7_21_dpi'!$A$2:$A$24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Planctomycetota</c:v>
                </c:pt>
                <c:pt idx="15">
                  <c:v>Patescibacteria</c:v>
                </c:pt>
                <c:pt idx="16">
                  <c:v>Methylomirabilota</c:v>
                </c:pt>
                <c:pt idx="17">
                  <c:v>Cyanobacteria</c:v>
                </c:pt>
                <c:pt idx="18">
                  <c:v>RCP2-54</c:v>
                </c:pt>
                <c:pt idx="19">
                  <c:v>MBNT15</c:v>
                </c:pt>
                <c:pt idx="20">
                  <c:v>Fibrobacterota</c:v>
                </c:pt>
                <c:pt idx="21">
                  <c:v>NB1-j</c:v>
                </c:pt>
                <c:pt idx="22">
                  <c:v>Others</c:v>
                </c:pt>
              </c:strCache>
            </c:strRef>
          </c:cat>
          <c:val>
            <c:numRef>
              <c:f>'7_21_dpi'!$B$2:$B$24</c:f>
              <c:numCache>
                <c:formatCode>General</c:formatCode>
                <c:ptCount val="23"/>
                <c:pt idx="0">
                  <c:v>10567.8</c:v>
                </c:pt>
                <c:pt idx="1">
                  <c:v>11119.5</c:v>
                </c:pt>
                <c:pt idx="2">
                  <c:v>1858.1</c:v>
                </c:pt>
                <c:pt idx="3">
                  <c:v>1045.5999999999999</c:v>
                </c:pt>
                <c:pt idx="4">
                  <c:v>814.4</c:v>
                </c:pt>
                <c:pt idx="5">
                  <c:v>229.9</c:v>
                </c:pt>
                <c:pt idx="6">
                  <c:v>444.6</c:v>
                </c:pt>
                <c:pt idx="7">
                  <c:v>220.6</c:v>
                </c:pt>
                <c:pt idx="8">
                  <c:v>252.2</c:v>
                </c:pt>
                <c:pt idx="9">
                  <c:v>162.4</c:v>
                </c:pt>
                <c:pt idx="10">
                  <c:v>160.9</c:v>
                </c:pt>
                <c:pt idx="11">
                  <c:v>293.89999999999998</c:v>
                </c:pt>
                <c:pt idx="12">
                  <c:v>150.80000000000001</c:v>
                </c:pt>
                <c:pt idx="13">
                  <c:v>103.3</c:v>
                </c:pt>
                <c:pt idx="14">
                  <c:v>45.3</c:v>
                </c:pt>
                <c:pt idx="15">
                  <c:v>43.4</c:v>
                </c:pt>
                <c:pt idx="16">
                  <c:v>35.5</c:v>
                </c:pt>
                <c:pt idx="17">
                  <c:v>24.8</c:v>
                </c:pt>
                <c:pt idx="18">
                  <c:v>26.9</c:v>
                </c:pt>
                <c:pt idx="19">
                  <c:v>23.7</c:v>
                </c:pt>
                <c:pt idx="20">
                  <c:v>20.399999999999999</c:v>
                </c:pt>
                <c:pt idx="21">
                  <c:v>19.600000000000001</c:v>
                </c:pt>
                <c:pt idx="22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65-FD45-A59C-93F6AC0BC835}"/>
            </c:ext>
          </c:extLst>
        </c:ser>
        <c:ser>
          <c:idx val="1"/>
          <c:order val="1"/>
          <c:tx>
            <c:strRef>
              <c:f>'7_21_dpi'!$C$1</c:f>
              <c:strCache>
                <c:ptCount val="1"/>
                <c:pt idx="0">
                  <c:v>21_dpi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'7_21_dpi'!$A$2:$A$24</c:f>
              <c:strCache>
                <c:ptCount val="23"/>
                <c:pt idx="0">
                  <c:v>Bacteroidota</c:v>
                </c:pt>
                <c:pt idx="1">
                  <c:v>Firmicutes</c:v>
                </c:pt>
                <c:pt idx="2">
                  <c:v>Proteobacteria</c:v>
                </c:pt>
                <c:pt idx="3">
                  <c:v>Actinobacteriota</c:v>
                </c:pt>
                <c:pt idx="4">
                  <c:v>Bacteria_unclassified</c:v>
                </c:pt>
                <c:pt idx="5">
                  <c:v>Myxococcota</c:v>
                </c:pt>
                <c:pt idx="6">
                  <c:v>Spirochaetota</c:v>
                </c:pt>
                <c:pt idx="7">
                  <c:v>Desulfobacterota</c:v>
                </c:pt>
                <c:pt idx="8">
                  <c:v>Verrucomicrobiota</c:v>
                </c:pt>
                <c:pt idx="9">
                  <c:v>Gemmatimonadota</c:v>
                </c:pt>
                <c:pt idx="10">
                  <c:v>Chloroflexi</c:v>
                </c:pt>
                <c:pt idx="11">
                  <c:v>Campylobacterota</c:v>
                </c:pt>
                <c:pt idx="12">
                  <c:v>Acidobacteriota</c:v>
                </c:pt>
                <c:pt idx="13">
                  <c:v>Nitrospirota</c:v>
                </c:pt>
                <c:pt idx="14">
                  <c:v>Planctomycetota</c:v>
                </c:pt>
                <c:pt idx="15">
                  <c:v>Patescibacteria</c:v>
                </c:pt>
                <c:pt idx="16">
                  <c:v>Methylomirabilota</c:v>
                </c:pt>
                <c:pt idx="17">
                  <c:v>Cyanobacteria</c:v>
                </c:pt>
                <c:pt idx="18">
                  <c:v>RCP2-54</c:v>
                </c:pt>
                <c:pt idx="19">
                  <c:v>MBNT15</c:v>
                </c:pt>
                <c:pt idx="20">
                  <c:v>Fibrobacterota</c:v>
                </c:pt>
                <c:pt idx="21">
                  <c:v>NB1-j</c:v>
                </c:pt>
                <c:pt idx="22">
                  <c:v>Others</c:v>
                </c:pt>
              </c:strCache>
            </c:strRef>
          </c:cat>
          <c:val>
            <c:numRef>
              <c:f>'7_21_dpi'!$C$2:$C$24</c:f>
              <c:numCache>
                <c:formatCode>General</c:formatCode>
                <c:ptCount val="23"/>
                <c:pt idx="0">
                  <c:v>8992.5</c:v>
                </c:pt>
                <c:pt idx="1">
                  <c:v>5236.2</c:v>
                </c:pt>
                <c:pt idx="2">
                  <c:v>2695.1</c:v>
                </c:pt>
                <c:pt idx="3">
                  <c:v>3438.6</c:v>
                </c:pt>
                <c:pt idx="4">
                  <c:v>2016.7</c:v>
                </c:pt>
                <c:pt idx="5">
                  <c:v>788.8</c:v>
                </c:pt>
                <c:pt idx="6">
                  <c:v>383.5</c:v>
                </c:pt>
                <c:pt idx="7">
                  <c:v>565</c:v>
                </c:pt>
                <c:pt idx="8">
                  <c:v>470.3</c:v>
                </c:pt>
                <c:pt idx="9">
                  <c:v>531.20000000000005</c:v>
                </c:pt>
                <c:pt idx="10">
                  <c:v>510.4</c:v>
                </c:pt>
                <c:pt idx="11">
                  <c:v>307</c:v>
                </c:pt>
                <c:pt idx="12">
                  <c:v>439.5</c:v>
                </c:pt>
                <c:pt idx="13">
                  <c:v>337.5</c:v>
                </c:pt>
                <c:pt idx="14">
                  <c:v>111</c:v>
                </c:pt>
                <c:pt idx="15">
                  <c:v>88.1</c:v>
                </c:pt>
                <c:pt idx="16">
                  <c:v>91.5</c:v>
                </c:pt>
                <c:pt idx="17">
                  <c:v>61</c:v>
                </c:pt>
                <c:pt idx="18">
                  <c:v>54.5</c:v>
                </c:pt>
                <c:pt idx="19">
                  <c:v>45.3</c:v>
                </c:pt>
                <c:pt idx="20">
                  <c:v>46.8</c:v>
                </c:pt>
                <c:pt idx="21">
                  <c:v>42.1</c:v>
                </c:pt>
                <c:pt idx="22">
                  <c:v>140.4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65-FD45-A59C-93F6AC0BC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94482752"/>
        <c:axId val="1014187440"/>
      </c:barChart>
      <c:catAx>
        <c:axId val="99448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4187440"/>
        <c:crosses val="autoZero"/>
        <c:auto val="1"/>
        <c:lblAlgn val="ctr"/>
        <c:lblOffset val="100"/>
        <c:noMultiLvlLbl val="0"/>
      </c:catAx>
      <c:valAx>
        <c:axId val="101418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48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28</xdr:row>
      <xdr:rowOff>79375</xdr:rowOff>
    </xdr:from>
    <xdr:to>
      <xdr:col>21</xdr:col>
      <xdr:colOff>95250</xdr:colOff>
      <xdr:row>49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18EAE-377C-074D-9900-7987C3A77A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11</xdr:row>
      <xdr:rowOff>0</xdr:rowOff>
    </xdr:from>
    <xdr:to>
      <xdr:col>13</xdr:col>
      <xdr:colOff>657225</xdr:colOff>
      <xdr:row>24</xdr:row>
      <xdr:rowOff>142875</xdr:rowOff>
    </xdr:to>
    <xdr:graphicFrame macro="">
      <xdr:nvGraphicFramePr>
        <xdr:cNvPr id="4" name="Chart 3" descr="Chart type: Area. 'F/B'&#10;&#10;Description automatically generated">
          <a:extLst>
            <a:ext uri="{FF2B5EF4-FFF2-40B4-BE49-F238E27FC236}">
              <a16:creationId xmlns:a16="http://schemas.microsoft.com/office/drawing/2014/main" id="{636FB5DD-9CCD-811B-9DF1-49C4926A01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762000</xdr:colOff>
      <xdr:row>15</xdr:row>
      <xdr:rowOff>158750</xdr:rowOff>
    </xdr:from>
    <xdr:to>
      <xdr:col>13</xdr:col>
      <xdr:colOff>304800</xdr:colOff>
      <xdr:row>29</xdr:row>
      <xdr:rowOff>57150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DFD48C7-FCF1-8084-5E38-A98B9714F5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762000</xdr:colOff>
      <xdr:row>15</xdr:row>
      <xdr:rowOff>158750</xdr:rowOff>
    </xdr:from>
    <xdr:to>
      <xdr:col>13</xdr:col>
      <xdr:colOff>304800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905E8C-6063-8917-1B57-10C2BF93A5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statemailokstate-my.sharepoint.com/personal/archana_yadav_okstate_edu/Documents/Allsamples/Immu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ood_MLN_ALN"/>
    </sheetNames>
    <sheetDataSet>
      <sheetData sheetId="0">
        <row r="1">
          <cell r="B1" t="str">
            <v>Blood_AB_7(3)</v>
          </cell>
          <cell r="C1" t="str">
            <v>Blood_IO_7(5)</v>
          </cell>
          <cell r="D1" t="str">
            <v>Blood_NI_7(5)</v>
          </cell>
          <cell r="E1" t="str">
            <v>Blood_ZA_7(5)</v>
          </cell>
          <cell r="F1" t="str">
            <v>Blood_AB_21(5)</v>
          </cell>
          <cell r="G1" t="str">
            <v>Blood_IO_21(5)</v>
          </cell>
          <cell r="H1" t="str">
            <v>Blood_NI_21(5)</v>
          </cell>
          <cell r="I1" t="str">
            <v>Blood_ZA_21(5)</v>
          </cell>
          <cell r="J1" t="str">
            <v>MLN_AB_7(2)</v>
          </cell>
          <cell r="K1" t="str">
            <v>MLN_IO_7(5)</v>
          </cell>
          <cell r="L1" t="str">
            <v>MLN_NI_7(1)</v>
          </cell>
          <cell r="M1" t="str">
            <v>MLN_ZA_7(3)</v>
          </cell>
          <cell r="N1" t="str">
            <v>MLN_AB_21(5)</v>
          </cell>
          <cell r="O1" t="str">
            <v>MLN_IO_21(4)</v>
          </cell>
          <cell r="P1" t="str">
            <v>MLN_NI_21(1)</v>
          </cell>
          <cell r="Q1" t="str">
            <v>MLN_ZA_21(5)</v>
          </cell>
          <cell r="R1" t="str">
            <v>ALN_AB_7(1)</v>
          </cell>
          <cell r="S1" t="str">
            <v>ALN_IO_7(5)</v>
          </cell>
          <cell r="T1" t="str">
            <v>ALN_NI_7(2)</v>
          </cell>
          <cell r="U1" t="str">
            <v>ALN_ZA_7(4)</v>
          </cell>
          <cell r="V1" t="str">
            <v>ALN_AB_21(3)</v>
          </cell>
          <cell r="W1" t="str">
            <v>ALN_IO_21(5)</v>
          </cell>
          <cell r="X1" t="str">
            <v>ALN_NI_21(3)</v>
          </cell>
          <cell r="Y1" t="str">
            <v>ALN_ZA_21(5)</v>
          </cell>
        </row>
        <row r="2">
          <cell r="A2" t="str">
            <v>Firmicutes</v>
          </cell>
          <cell r="B2">
            <v>1</v>
          </cell>
          <cell r="C2">
            <v>317.39999999999998</v>
          </cell>
          <cell r="D2">
            <v>1.8</v>
          </cell>
          <cell r="E2">
            <v>2.2000000000000002</v>
          </cell>
          <cell r="F2">
            <v>2028</v>
          </cell>
          <cell r="G2">
            <v>1952.4</v>
          </cell>
          <cell r="H2">
            <v>3954</v>
          </cell>
          <cell r="I2">
            <v>8000.6</v>
          </cell>
          <cell r="J2">
            <v>0</v>
          </cell>
          <cell r="K2">
            <v>50</v>
          </cell>
          <cell r="L2">
            <v>0</v>
          </cell>
          <cell r="M2">
            <v>130.69999999999999</v>
          </cell>
          <cell r="N2">
            <v>48.2</v>
          </cell>
          <cell r="O2">
            <v>108</v>
          </cell>
          <cell r="P2">
            <v>315</v>
          </cell>
          <cell r="Q2">
            <v>65.400000000000006</v>
          </cell>
          <cell r="R2">
            <v>431</v>
          </cell>
          <cell r="S2">
            <v>361</v>
          </cell>
          <cell r="T2">
            <v>192.5</v>
          </cell>
          <cell r="U2">
            <v>316.5</v>
          </cell>
          <cell r="V2">
            <v>0.7</v>
          </cell>
          <cell r="W2">
            <v>388.4</v>
          </cell>
          <cell r="X2">
            <v>206.3</v>
          </cell>
          <cell r="Y2">
            <v>397.2</v>
          </cell>
        </row>
        <row r="3">
          <cell r="A3" t="str">
            <v>Bacteroidota</v>
          </cell>
          <cell r="B3">
            <v>6</v>
          </cell>
          <cell r="C3">
            <v>1319.6</v>
          </cell>
          <cell r="D3">
            <v>4.8</v>
          </cell>
          <cell r="E3">
            <v>5.4</v>
          </cell>
          <cell r="F3">
            <v>7545.6</v>
          </cell>
          <cell r="G3">
            <v>6974.6</v>
          </cell>
          <cell r="H3">
            <v>22086.2</v>
          </cell>
          <cell r="I3">
            <v>30734.6</v>
          </cell>
          <cell r="J3">
            <v>0</v>
          </cell>
          <cell r="K3">
            <v>139.4</v>
          </cell>
          <cell r="L3">
            <v>1</v>
          </cell>
          <cell r="M3">
            <v>358</v>
          </cell>
          <cell r="N3">
            <v>155.80000000000001</v>
          </cell>
          <cell r="O3">
            <v>284.5</v>
          </cell>
          <cell r="P3">
            <v>1029</v>
          </cell>
          <cell r="Q3">
            <v>208.2</v>
          </cell>
          <cell r="R3">
            <v>2099</v>
          </cell>
          <cell r="S3">
            <v>1028.5999999999999</v>
          </cell>
          <cell r="T3">
            <v>381</v>
          </cell>
          <cell r="U3">
            <v>1040</v>
          </cell>
          <cell r="V3">
            <v>0.7</v>
          </cell>
          <cell r="W3">
            <v>875.2</v>
          </cell>
          <cell r="X3">
            <v>643</v>
          </cell>
          <cell r="Y3">
            <v>819.6</v>
          </cell>
        </row>
        <row r="4">
          <cell r="A4" t="str">
            <v>Proteobacteria</v>
          </cell>
          <cell r="B4">
            <v>4.3</v>
          </cell>
          <cell r="C4">
            <v>612.4</v>
          </cell>
          <cell r="D4">
            <v>5.4</v>
          </cell>
          <cell r="E4">
            <v>2.6</v>
          </cell>
          <cell r="F4">
            <v>6284</v>
          </cell>
          <cell r="G4">
            <v>5648.6</v>
          </cell>
          <cell r="H4">
            <v>13460.2</v>
          </cell>
          <cell r="I4">
            <v>31398.799999999999</v>
          </cell>
          <cell r="J4">
            <v>0.5</v>
          </cell>
          <cell r="K4">
            <v>55</v>
          </cell>
          <cell r="L4">
            <v>0</v>
          </cell>
          <cell r="M4">
            <v>184.7</v>
          </cell>
          <cell r="N4">
            <v>86</v>
          </cell>
          <cell r="O4">
            <v>156.80000000000001</v>
          </cell>
          <cell r="P4">
            <v>396</v>
          </cell>
          <cell r="Q4">
            <v>107</v>
          </cell>
          <cell r="R4">
            <v>1887</v>
          </cell>
          <cell r="S4">
            <v>939</v>
          </cell>
          <cell r="T4">
            <v>126</v>
          </cell>
          <cell r="U4">
            <v>937</v>
          </cell>
          <cell r="V4">
            <v>0.7</v>
          </cell>
          <cell r="W4">
            <v>954.6</v>
          </cell>
          <cell r="X4">
            <v>782</v>
          </cell>
          <cell r="Y4">
            <v>725.6</v>
          </cell>
        </row>
        <row r="5">
          <cell r="A5" t="str">
            <v>Actinobacteriota</v>
          </cell>
          <cell r="B5">
            <v>5.7</v>
          </cell>
          <cell r="C5">
            <v>1158.2</v>
          </cell>
          <cell r="D5">
            <v>6</v>
          </cell>
          <cell r="E5">
            <v>4.2</v>
          </cell>
          <cell r="F5">
            <v>8344.2000000000007</v>
          </cell>
          <cell r="G5">
            <v>7492.8</v>
          </cell>
          <cell r="H5">
            <v>21610</v>
          </cell>
          <cell r="I5">
            <v>33547.199999999997</v>
          </cell>
          <cell r="J5">
            <v>0.5</v>
          </cell>
          <cell r="K5">
            <v>75.2</v>
          </cell>
          <cell r="L5">
            <v>0</v>
          </cell>
          <cell r="M5">
            <v>240</v>
          </cell>
          <cell r="N5">
            <v>136.6</v>
          </cell>
          <cell r="O5">
            <v>271.8</v>
          </cell>
          <cell r="P5">
            <v>562</v>
          </cell>
          <cell r="Q5">
            <v>150</v>
          </cell>
          <cell r="R5">
            <v>1549</v>
          </cell>
          <cell r="S5">
            <v>908.6</v>
          </cell>
          <cell r="T5">
            <v>78.5</v>
          </cell>
          <cell r="U5">
            <v>818.8</v>
          </cell>
          <cell r="V5">
            <v>0</v>
          </cell>
          <cell r="W5">
            <v>818.2</v>
          </cell>
          <cell r="X5">
            <v>647</v>
          </cell>
          <cell r="Y5">
            <v>689.6</v>
          </cell>
        </row>
        <row r="6">
          <cell r="A6" t="str">
            <v>Bacteria_unclassified</v>
          </cell>
          <cell r="B6">
            <v>12.3</v>
          </cell>
          <cell r="C6">
            <v>704.6</v>
          </cell>
          <cell r="D6">
            <v>3.4</v>
          </cell>
          <cell r="E6">
            <v>5</v>
          </cell>
          <cell r="F6">
            <v>4698.2</v>
          </cell>
          <cell r="G6">
            <v>4480</v>
          </cell>
          <cell r="H6">
            <v>12925.4</v>
          </cell>
          <cell r="I6">
            <v>18260.599999999999</v>
          </cell>
          <cell r="J6">
            <v>0</v>
          </cell>
          <cell r="K6">
            <v>75.599999999999994</v>
          </cell>
          <cell r="L6">
            <v>0</v>
          </cell>
          <cell r="M6">
            <v>248.7</v>
          </cell>
          <cell r="N6">
            <v>138</v>
          </cell>
          <cell r="O6">
            <v>257</v>
          </cell>
          <cell r="P6">
            <v>523</v>
          </cell>
          <cell r="Q6">
            <v>149.19999999999999</v>
          </cell>
          <cell r="R6">
            <v>1465</v>
          </cell>
          <cell r="S6">
            <v>832.2</v>
          </cell>
          <cell r="T6">
            <v>49</v>
          </cell>
          <cell r="U6">
            <v>726.5</v>
          </cell>
          <cell r="V6">
            <v>0.3</v>
          </cell>
          <cell r="W6">
            <v>726.4</v>
          </cell>
          <cell r="X6">
            <v>606.29999999999995</v>
          </cell>
          <cell r="Y6">
            <v>725</v>
          </cell>
        </row>
        <row r="7">
          <cell r="A7" t="str">
            <v>Myxococcota</v>
          </cell>
          <cell r="B7">
            <v>1</v>
          </cell>
          <cell r="C7">
            <v>298.39999999999998</v>
          </cell>
          <cell r="D7">
            <v>0.2</v>
          </cell>
          <cell r="E7">
            <v>1</v>
          </cell>
          <cell r="F7">
            <v>1962</v>
          </cell>
          <cell r="G7">
            <v>2023.8</v>
          </cell>
          <cell r="H7">
            <v>5810.4</v>
          </cell>
          <cell r="I7">
            <v>7595.8</v>
          </cell>
          <cell r="J7">
            <v>0</v>
          </cell>
          <cell r="K7">
            <v>21.6</v>
          </cell>
          <cell r="L7">
            <v>0</v>
          </cell>
          <cell r="M7">
            <v>70.3</v>
          </cell>
          <cell r="N7">
            <v>33.6</v>
          </cell>
          <cell r="O7">
            <v>86.3</v>
          </cell>
          <cell r="P7">
            <v>124</v>
          </cell>
          <cell r="Q7">
            <v>41.2</v>
          </cell>
          <cell r="R7">
            <v>382</v>
          </cell>
          <cell r="S7">
            <v>179.8</v>
          </cell>
          <cell r="T7">
            <v>20</v>
          </cell>
          <cell r="U7">
            <v>185.8</v>
          </cell>
          <cell r="V7">
            <v>0</v>
          </cell>
          <cell r="W7">
            <v>182</v>
          </cell>
          <cell r="X7">
            <v>153</v>
          </cell>
          <cell r="Y7">
            <v>191.4</v>
          </cell>
        </row>
        <row r="8">
          <cell r="A8" t="str">
            <v>Campylobacterota</v>
          </cell>
          <cell r="B8">
            <v>0</v>
          </cell>
          <cell r="C8">
            <v>5.4</v>
          </cell>
          <cell r="D8">
            <v>0.2</v>
          </cell>
          <cell r="E8">
            <v>0</v>
          </cell>
          <cell r="F8">
            <v>17.399999999999999</v>
          </cell>
          <cell r="G8">
            <v>16.2</v>
          </cell>
          <cell r="H8">
            <v>48.4</v>
          </cell>
          <cell r="I8">
            <v>54.8</v>
          </cell>
          <cell r="J8">
            <v>0</v>
          </cell>
          <cell r="K8">
            <v>1.2</v>
          </cell>
          <cell r="L8">
            <v>0</v>
          </cell>
          <cell r="M8">
            <v>2</v>
          </cell>
          <cell r="N8">
            <v>0.6</v>
          </cell>
          <cell r="O8">
            <v>2.8</v>
          </cell>
          <cell r="P8">
            <v>6</v>
          </cell>
          <cell r="Q8">
            <v>0.8</v>
          </cell>
          <cell r="R8">
            <v>28</v>
          </cell>
          <cell r="S8">
            <v>11.6</v>
          </cell>
          <cell r="T8">
            <v>0.5</v>
          </cell>
          <cell r="U8">
            <v>11</v>
          </cell>
          <cell r="V8">
            <v>0</v>
          </cell>
          <cell r="W8">
            <v>9.6</v>
          </cell>
          <cell r="X8">
            <v>10.7</v>
          </cell>
          <cell r="Y8">
            <v>9.1999999999999993</v>
          </cell>
        </row>
        <row r="9">
          <cell r="A9" t="str">
            <v>Desulfobacterota</v>
          </cell>
          <cell r="B9">
            <v>0.3</v>
          </cell>
          <cell r="C9">
            <v>222.6</v>
          </cell>
          <cell r="D9">
            <v>0.6</v>
          </cell>
          <cell r="E9">
            <v>0.4</v>
          </cell>
          <cell r="F9">
            <v>1293.4000000000001</v>
          </cell>
          <cell r="G9">
            <v>1324.4</v>
          </cell>
          <cell r="H9">
            <v>4141.6000000000004</v>
          </cell>
          <cell r="I9">
            <v>5420.2</v>
          </cell>
          <cell r="J9">
            <v>0.5</v>
          </cell>
          <cell r="K9">
            <v>15.8</v>
          </cell>
          <cell r="L9">
            <v>0</v>
          </cell>
          <cell r="M9">
            <v>49.7</v>
          </cell>
          <cell r="N9">
            <v>27.6</v>
          </cell>
          <cell r="O9">
            <v>61.3</v>
          </cell>
          <cell r="P9">
            <v>134</v>
          </cell>
          <cell r="Q9">
            <v>34</v>
          </cell>
          <cell r="R9">
            <v>326</v>
          </cell>
          <cell r="S9">
            <v>164.4</v>
          </cell>
          <cell r="T9">
            <v>37</v>
          </cell>
          <cell r="U9">
            <v>157</v>
          </cell>
          <cell r="V9">
            <v>0</v>
          </cell>
          <cell r="W9">
            <v>162.4</v>
          </cell>
          <cell r="X9">
            <v>116.3</v>
          </cell>
          <cell r="Y9">
            <v>165.2</v>
          </cell>
        </row>
        <row r="10">
          <cell r="A10" t="str">
            <v>Verrucomicrobiota</v>
          </cell>
          <cell r="B10">
            <v>1</v>
          </cell>
          <cell r="C10">
            <v>183</v>
          </cell>
          <cell r="D10">
            <v>0</v>
          </cell>
          <cell r="E10">
            <v>0.6</v>
          </cell>
          <cell r="F10">
            <v>923.2</v>
          </cell>
          <cell r="G10">
            <v>838.6</v>
          </cell>
          <cell r="H10">
            <v>2736.8</v>
          </cell>
          <cell r="I10">
            <v>3203.4</v>
          </cell>
          <cell r="J10">
            <v>0</v>
          </cell>
          <cell r="K10">
            <v>6.6</v>
          </cell>
          <cell r="L10">
            <v>0</v>
          </cell>
          <cell r="M10">
            <v>20</v>
          </cell>
          <cell r="N10">
            <v>6.8</v>
          </cell>
          <cell r="O10">
            <v>17</v>
          </cell>
          <cell r="P10">
            <v>40</v>
          </cell>
          <cell r="Q10">
            <v>12</v>
          </cell>
          <cell r="R10">
            <v>107</v>
          </cell>
          <cell r="S10">
            <v>74</v>
          </cell>
          <cell r="T10">
            <v>32.5</v>
          </cell>
          <cell r="U10">
            <v>64.3</v>
          </cell>
          <cell r="V10">
            <v>0</v>
          </cell>
          <cell r="W10">
            <v>65</v>
          </cell>
          <cell r="X10">
            <v>45.3</v>
          </cell>
          <cell r="Y10">
            <v>60.2</v>
          </cell>
        </row>
        <row r="11">
          <cell r="A11" t="str">
            <v>Gemmatimonadota</v>
          </cell>
          <cell r="B11">
            <v>1</v>
          </cell>
          <cell r="C11">
            <v>104.4</v>
          </cell>
          <cell r="D11">
            <v>1</v>
          </cell>
          <cell r="E11">
            <v>0.2</v>
          </cell>
          <cell r="F11">
            <v>1225.4000000000001</v>
          </cell>
          <cell r="G11">
            <v>1202.5999999999999</v>
          </cell>
          <cell r="H11">
            <v>3194</v>
          </cell>
          <cell r="I11">
            <v>5650</v>
          </cell>
          <cell r="J11">
            <v>0.5</v>
          </cell>
          <cell r="K11">
            <v>11.2</v>
          </cell>
          <cell r="L11">
            <v>0</v>
          </cell>
          <cell r="M11">
            <v>34</v>
          </cell>
          <cell r="N11">
            <v>23.2</v>
          </cell>
          <cell r="O11">
            <v>43.8</v>
          </cell>
          <cell r="P11">
            <v>92</v>
          </cell>
          <cell r="Q11">
            <v>26.8</v>
          </cell>
          <cell r="R11">
            <v>387</v>
          </cell>
          <cell r="S11">
            <v>165</v>
          </cell>
          <cell r="T11">
            <v>13.5</v>
          </cell>
          <cell r="U11">
            <v>143.30000000000001</v>
          </cell>
          <cell r="V11">
            <v>0.3</v>
          </cell>
          <cell r="W11">
            <v>175</v>
          </cell>
          <cell r="X11">
            <v>135.30000000000001</v>
          </cell>
          <cell r="Y11">
            <v>126.4</v>
          </cell>
        </row>
        <row r="12">
          <cell r="A12" t="str">
            <v>Chloroflexi</v>
          </cell>
          <cell r="B12">
            <v>0.7</v>
          </cell>
          <cell r="C12">
            <v>177</v>
          </cell>
          <cell r="D12">
            <v>0.8</v>
          </cell>
          <cell r="E12">
            <v>0.6</v>
          </cell>
          <cell r="F12">
            <v>1367.6</v>
          </cell>
          <cell r="G12">
            <v>1138.8</v>
          </cell>
          <cell r="H12">
            <v>2998.4</v>
          </cell>
          <cell r="I12">
            <v>5280.8</v>
          </cell>
          <cell r="J12">
            <v>0.5</v>
          </cell>
          <cell r="K12">
            <v>6.2</v>
          </cell>
          <cell r="L12">
            <v>0</v>
          </cell>
          <cell r="M12">
            <v>26</v>
          </cell>
          <cell r="N12">
            <v>17</v>
          </cell>
          <cell r="O12">
            <v>26.5</v>
          </cell>
          <cell r="P12">
            <v>75</v>
          </cell>
          <cell r="Q12">
            <v>12.6</v>
          </cell>
          <cell r="R12">
            <v>260</v>
          </cell>
          <cell r="S12">
            <v>129.6</v>
          </cell>
          <cell r="T12">
            <v>9.5</v>
          </cell>
          <cell r="U12">
            <v>108.8</v>
          </cell>
          <cell r="V12">
            <v>0</v>
          </cell>
          <cell r="W12">
            <v>149.6</v>
          </cell>
          <cell r="X12">
            <v>109</v>
          </cell>
          <cell r="Y12">
            <v>110.4</v>
          </cell>
        </row>
        <row r="13">
          <cell r="A13" t="str">
            <v>Spirochaetota</v>
          </cell>
          <cell r="B13">
            <v>0</v>
          </cell>
          <cell r="C13">
            <v>13</v>
          </cell>
          <cell r="D13">
            <v>0</v>
          </cell>
          <cell r="E13">
            <v>0</v>
          </cell>
          <cell r="F13">
            <v>116</v>
          </cell>
          <cell r="G13">
            <v>102.8</v>
          </cell>
          <cell r="H13">
            <v>185</v>
          </cell>
          <cell r="I13">
            <v>430.6</v>
          </cell>
          <cell r="J13">
            <v>0</v>
          </cell>
          <cell r="K13">
            <v>0.8</v>
          </cell>
          <cell r="L13">
            <v>0</v>
          </cell>
          <cell r="M13">
            <v>3</v>
          </cell>
          <cell r="N13">
            <v>0.6</v>
          </cell>
          <cell r="O13">
            <v>4.5</v>
          </cell>
          <cell r="P13">
            <v>12</v>
          </cell>
          <cell r="Q13">
            <v>1.8</v>
          </cell>
          <cell r="R13">
            <v>2</v>
          </cell>
          <cell r="S13">
            <v>13.6</v>
          </cell>
          <cell r="T13">
            <v>8</v>
          </cell>
          <cell r="U13">
            <v>12.3</v>
          </cell>
          <cell r="V13">
            <v>0</v>
          </cell>
          <cell r="W13">
            <v>9</v>
          </cell>
          <cell r="X13">
            <v>5</v>
          </cell>
          <cell r="Y13">
            <v>7.6</v>
          </cell>
        </row>
        <row r="14">
          <cell r="A14" t="str">
            <v>Acidobacteriota</v>
          </cell>
          <cell r="B14">
            <v>0.3</v>
          </cell>
          <cell r="C14">
            <v>165.8</v>
          </cell>
          <cell r="D14">
            <v>0.4</v>
          </cell>
          <cell r="E14">
            <v>0.4</v>
          </cell>
          <cell r="F14">
            <v>1098.8</v>
          </cell>
          <cell r="G14">
            <v>1011.8</v>
          </cell>
          <cell r="H14">
            <v>2727.4</v>
          </cell>
          <cell r="I14">
            <v>4395</v>
          </cell>
          <cell r="J14">
            <v>0.5</v>
          </cell>
          <cell r="K14">
            <v>17.399999999999999</v>
          </cell>
          <cell r="L14">
            <v>1</v>
          </cell>
          <cell r="M14">
            <v>66.7</v>
          </cell>
          <cell r="N14">
            <v>24</v>
          </cell>
          <cell r="O14">
            <v>53.3</v>
          </cell>
          <cell r="P14">
            <v>101</v>
          </cell>
          <cell r="Q14">
            <v>36.4</v>
          </cell>
          <cell r="R14">
            <v>348</v>
          </cell>
          <cell r="S14">
            <v>158.4</v>
          </cell>
          <cell r="T14">
            <v>4.5</v>
          </cell>
          <cell r="U14">
            <v>158</v>
          </cell>
          <cell r="V14">
            <v>0</v>
          </cell>
          <cell r="W14">
            <v>159</v>
          </cell>
          <cell r="X14">
            <v>125.3</v>
          </cell>
          <cell r="Y14">
            <v>125.6</v>
          </cell>
        </row>
        <row r="15">
          <cell r="A15" t="str">
            <v>Nitrospirota</v>
          </cell>
          <cell r="B15">
            <v>1</v>
          </cell>
          <cell r="C15">
            <v>126.4</v>
          </cell>
          <cell r="D15">
            <v>0.6</v>
          </cell>
          <cell r="E15">
            <v>0</v>
          </cell>
          <cell r="F15">
            <v>866.4</v>
          </cell>
          <cell r="G15">
            <v>788</v>
          </cell>
          <cell r="H15">
            <v>2296.4</v>
          </cell>
          <cell r="I15">
            <v>3386.8</v>
          </cell>
          <cell r="J15">
            <v>0.5</v>
          </cell>
          <cell r="K15">
            <v>6.8</v>
          </cell>
          <cell r="L15">
            <v>0</v>
          </cell>
          <cell r="M15">
            <v>29</v>
          </cell>
          <cell r="N15">
            <v>13.6</v>
          </cell>
          <cell r="O15">
            <v>31.8</v>
          </cell>
          <cell r="P15">
            <v>60</v>
          </cell>
          <cell r="Q15">
            <v>15</v>
          </cell>
          <cell r="R15">
            <v>191</v>
          </cell>
          <cell r="S15">
            <v>104.2</v>
          </cell>
          <cell r="T15">
            <v>4</v>
          </cell>
          <cell r="U15">
            <v>83.5</v>
          </cell>
          <cell r="V15">
            <v>0</v>
          </cell>
          <cell r="W15">
            <v>74.2</v>
          </cell>
          <cell r="X15">
            <v>79.7</v>
          </cell>
          <cell r="Y15">
            <v>90.2</v>
          </cell>
        </row>
        <row r="16">
          <cell r="A16" t="str">
            <v>Planctomycetota</v>
          </cell>
          <cell r="B16">
            <v>0</v>
          </cell>
          <cell r="C16">
            <v>30.8</v>
          </cell>
          <cell r="D16">
            <v>0.4</v>
          </cell>
          <cell r="E16">
            <v>0</v>
          </cell>
          <cell r="F16">
            <v>274.39999999999998</v>
          </cell>
          <cell r="G16">
            <v>268.8</v>
          </cell>
          <cell r="H16">
            <v>614.20000000000005</v>
          </cell>
          <cell r="I16">
            <v>1125.4000000000001</v>
          </cell>
          <cell r="J16">
            <v>0.5</v>
          </cell>
          <cell r="K16">
            <v>3.4</v>
          </cell>
          <cell r="L16">
            <v>0</v>
          </cell>
          <cell r="M16">
            <v>9</v>
          </cell>
          <cell r="N16">
            <v>4.8</v>
          </cell>
          <cell r="O16">
            <v>6.8</v>
          </cell>
          <cell r="P16">
            <v>36</v>
          </cell>
          <cell r="Q16">
            <v>6.8</v>
          </cell>
          <cell r="R16">
            <v>58</v>
          </cell>
          <cell r="S16">
            <v>32.4</v>
          </cell>
          <cell r="T16">
            <v>0</v>
          </cell>
          <cell r="U16">
            <v>31</v>
          </cell>
          <cell r="V16">
            <v>0</v>
          </cell>
          <cell r="W16">
            <v>45.4</v>
          </cell>
          <cell r="X16">
            <v>39.299999999999997</v>
          </cell>
          <cell r="Y16">
            <v>17.2</v>
          </cell>
        </row>
        <row r="17">
          <cell r="A17" t="str">
            <v>Methylomirabilota</v>
          </cell>
          <cell r="B17">
            <v>0</v>
          </cell>
          <cell r="C17">
            <v>26.6</v>
          </cell>
          <cell r="D17">
            <v>0.4</v>
          </cell>
          <cell r="E17">
            <v>0.6</v>
          </cell>
          <cell r="F17">
            <v>250.2</v>
          </cell>
          <cell r="G17">
            <v>217.4</v>
          </cell>
          <cell r="H17">
            <v>499</v>
          </cell>
          <cell r="I17">
            <v>986.8</v>
          </cell>
          <cell r="J17">
            <v>0</v>
          </cell>
          <cell r="K17">
            <v>2.6</v>
          </cell>
          <cell r="L17">
            <v>0</v>
          </cell>
          <cell r="M17">
            <v>11</v>
          </cell>
          <cell r="N17">
            <v>4.8</v>
          </cell>
          <cell r="O17">
            <v>8.5</v>
          </cell>
          <cell r="P17">
            <v>28</v>
          </cell>
          <cell r="Q17">
            <v>6.6</v>
          </cell>
          <cell r="R17">
            <v>107</v>
          </cell>
          <cell r="S17">
            <v>31.2</v>
          </cell>
          <cell r="T17">
            <v>1</v>
          </cell>
          <cell r="U17">
            <v>34.5</v>
          </cell>
          <cell r="V17">
            <v>0</v>
          </cell>
          <cell r="W17">
            <v>43.8</v>
          </cell>
          <cell r="X17">
            <v>24.7</v>
          </cell>
          <cell r="Y17">
            <v>23.2</v>
          </cell>
        </row>
        <row r="18">
          <cell r="A18" t="str">
            <v>Patescibacteria</v>
          </cell>
          <cell r="B18">
            <v>0</v>
          </cell>
          <cell r="C18">
            <v>34.799999999999997</v>
          </cell>
          <cell r="D18">
            <v>0.2</v>
          </cell>
          <cell r="E18">
            <v>0.2</v>
          </cell>
          <cell r="F18">
            <v>86.6</v>
          </cell>
          <cell r="G18">
            <v>98</v>
          </cell>
          <cell r="H18">
            <v>387.6</v>
          </cell>
          <cell r="I18">
            <v>336</v>
          </cell>
          <cell r="J18">
            <v>0</v>
          </cell>
          <cell r="K18">
            <v>2</v>
          </cell>
          <cell r="L18">
            <v>0</v>
          </cell>
          <cell r="M18">
            <v>6.7</v>
          </cell>
          <cell r="N18">
            <v>1.8</v>
          </cell>
          <cell r="O18">
            <v>6.3</v>
          </cell>
          <cell r="P18">
            <v>10</v>
          </cell>
          <cell r="Q18">
            <v>1.4</v>
          </cell>
          <cell r="R18">
            <v>19</v>
          </cell>
          <cell r="S18">
            <v>11.4</v>
          </cell>
          <cell r="T18">
            <v>1</v>
          </cell>
          <cell r="U18">
            <v>7</v>
          </cell>
          <cell r="V18">
            <v>0</v>
          </cell>
          <cell r="W18">
            <v>5.8</v>
          </cell>
          <cell r="X18">
            <v>7.7</v>
          </cell>
          <cell r="Y18">
            <v>11.8</v>
          </cell>
        </row>
        <row r="19">
          <cell r="A19" t="str">
            <v>Cyanobacteria</v>
          </cell>
          <cell r="B19">
            <v>0</v>
          </cell>
          <cell r="C19">
            <v>21.8</v>
          </cell>
          <cell r="D19">
            <v>0</v>
          </cell>
          <cell r="E19">
            <v>0.2</v>
          </cell>
          <cell r="F19">
            <v>115.2</v>
          </cell>
          <cell r="G19">
            <v>115.4</v>
          </cell>
          <cell r="H19">
            <v>334.2</v>
          </cell>
          <cell r="I19">
            <v>482.6</v>
          </cell>
          <cell r="J19">
            <v>0</v>
          </cell>
          <cell r="K19">
            <v>1</v>
          </cell>
          <cell r="L19">
            <v>0</v>
          </cell>
          <cell r="M19">
            <v>4.3</v>
          </cell>
          <cell r="N19">
            <v>0.2</v>
          </cell>
          <cell r="O19">
            <v>2.2999999999999998</v>
          </cell>
          <cell r="P19">
            <v>13</v>
          </cell>
          <cell r="Q19">
            <v>1.6</v>
          </cell>
          <cell r="R19">
            <v>11</v>
          </cell>
          <cell r="S19">
            <v>15.2</v>
          </cell>
          <cell r="T19">
            <v>0</v>
          </cell>
          <cell r="U19">
            <v>9</v>
          </cell>
          <cell r="V19">
            <v>0</v>
          </cell>
          <cell r="W19">
            <v>14.2</v>
          </cell>
          <cell r="X19">
            <v>4.3</v>
          </cell>
          <cell r="Y19">
            <v>4.2</v>
          </cell>
        </row>
        <row r="20">
          <cell r="A20" t="str">
            <v>RCP2-54</v>
          </cell>
          <cell r="B20">
            <v>0</v>
          </cell>
          <cell r="C20">
            <v>8.4</v>
          </cell>
          <cell r="D20">
            <v>0</v>
          </cell>
          <cell r="E20">
            <v>0.2</v>
          </cell>
          <cell r="F20">
            <v>144.80000000000001</v>
          </cell>
          <cell r="G20">
            <v>130.80000000000001</v>
          </cell>
          <cell r="H20">
            <v>204.4</v>
          </cell>
          <cell r="I20">
            <v>547.79999999999995</v>
          </cell>
          <cell r="J20">
            <v>0</v>
          </cell>
          <cell r="K20">
            <v>0.6</v>
          </cell>
          <cell r="L20">
            <v>0</v>
          </cell>
          <cell r="M20">
            <v>4.7</v>
          </cell>
          <cell r="N20">
            <v>1.6</v>
          </cell>
          <cell r="O20">
            <v>3.5</v>
          </cell>
          <cell r="P20">
            <v>14</v>
          </cell>
          <cell r="Q20">
            <v>4.4000000000000004</v>
          </cell>
          <cell r="R20">
            <v>41</v>
          </cell>
          <cell r="S20">
            <v>19</v>
          </cell>
          <cell r="T20">
            <v>0</v>
          </cell>
          <cell r="U20">
            <v>17.5</v>
          </cell>
          <cell r="V20">
            <v>0</v>
          </cell>
          <cell r="W20">
            <v>23</v>
          </cell>
          <cell r="X20">
            <v>18.7</v>
          </cell>
          <cell r="Y20">
            <v>12.6</v>
          </cell>
        </row>
        <row r="21">
          <cell r="A21" t="str">
            <v>MBNT15</v>
          </cell>
          <cell r="B21">
            <v>0.3</v>
          </cell>
          <cell r="C21">
            <v>22</v>
          </cell>
          <cell r="D21">
            <v>0.2</v>
          </cell>
          <cell r="E21">
            <v>0</v>
          </cell>
          <cell r="F21">
            <v>82.4</v>
          </cell>
          <cell r="G21">
            <v>90.6</v>
          </cell>
          <cell r="H21">
            <v>309.2</v>
          </cell>
          <cell r="I21">
            <v>419.2</v>
          </cell>
          <cell r="J21">
            <v>0</v>
          </cell>
          <cell r="K21">
            <v>1.4</v>
          </cell>
          <cell r="L21">
            <v>0</v>
          </cell>
          <cell r="M21">
            <v>3.3</v>
          </cell>
          <cell r="N21">
            <v>4.4000000000000004</v>
          </cell>
          <cell r="O21">
            <v>7.3</v>
          </cell>
          <cell r="P21">
            <v>9</v>
          </cell>
          <cell r="Q21">
            <v>5.6</v>
          </cell>
          <cell r="R21">
            <v>41</v>
          </cell>
          <cell r="S21">
            <v>21.6</v>
          </cell>
          <cell r="T21">
            <v>14.5</v>
          </cell>
          <cell r="U21">
            <v>19.3</v>
          </cell>
          <cell r="V21">
            <v>0</v>
          </cell>
          <cell r="W21">
            <v>19.399999999999999</v>
          </cell>
          <cell r="X21">
            <v>9.3000000000000007</v>
          </cell>
          <cell r="Y21">
            <v>10.4</v>
          </cell>
        </row>
        <row r="22">
          <cell r="A22" t="str">
            <v>others</v>
          </cell>
          <cell r="B22">
            <v>0.3</v>
          </cell>
          <cell r="C22">
            <v>75.400000000000006</v>
          </cell>
          <cell r="D22">
            <v>0</v>
          </cell>
          <cell r="E22">
            <v>0.4</v>
          </cell>
          <cell r="F22">
            <v>360.4</v>
          </cell>
          <cell r="G22">
            <v>332.6</v>
          </cell>
          <cell r="H22">
            <v>981.6</v>
          </cell>
          <cell r="I22">
            <v>1573.8</v>
          </cell>
          <cell r="J22">
            <v>0</v>
          </cell>
          <cell r="K22">
            <v>4.8</v>
          </cell>
          <cell r="L22">
            <v>0</v>
          </cell>
          <cell r="M22">
            <v>17.3</v>
          </cell>
          <cell r="N22">
            <v>9.4</v>
          </cell>
          <cell r="O22">
            <v>20.3</v>
          </cell>
          <cell r="P22">
            <v>46</v>
          </cell>
          <cell r="Q22">
            <v>9</v>
          </cell>
          <cell r="R22">
            <v>38</v>
          </cell>
          <cell r="S22">
            <v>20</v>
          </cell>
          <cell r="T22">
            <v>10</v>
          </cell>
          <cell r="U22">
            <v>17.3</v>
          </cell>
          <cell r="V22">
            <v>0</v>
          </cell>
          <cell r="W22">
            <v>20.2</v>
          </cell>
          <cell r="X22">
            <v>16.3</v>
          </cell>
          <cell r="Y22">
            <v>6.8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71A08-8BAF-CF4E-8234-5A15E6F67A4C}">
  <dimension ref="A1:AU220"/>
  <sheetViews>
    <sheetView tabSelected="1" workbookViewId="0">
      <selection activeCell="I13" sqref="I13"/>
    </sheetView>
  </sheetViews>
  <sheetFormatPr baseColWidth="10" defaultColWidth="11" defaultRowHeight="16" x14ac:dyDescent="0.2"/>
  <cols>
    <col min="1" max="1" width="16.1640625" style="1" customWidth="1"/>
    <col min="2" max="16384" width="11" style="1"/>
  </cols>
  <sheetData>
    <row r="1" spans="1:4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</row>
    <row r="2" spans="1:47" x14ac:dyDescent="0.2">
      <c r="A2" s="1" t="s">
        <v>47</v>
      </c>
      <c r="B2" s="1">
        <v>27</v>
      </c>
      <c r="C2" s="1">
        <v>15</v>
      </c>
      <c r="D2" s="1">
        <v>13</v>
      </c>
      <c r="E2" s="1">
        <v>2</v>
      </c>
      <c r="F2" s="1">
        <v>34</v>
      </c>
      <c r="G2" s="1">
        <v>0</v>
      </c>
      <c r="H2" s="1">
        <v>4</v>
      </c>
      <c r="I2" s="1">
        <v>1</v>
      </c>
      <c r="J2" s="1">
        <v>4</v>
      </c>
      <c r="K2" s="1">
        <v>1</v>
      </c>
      <c r="L2" s="1">
        <v>0</v>
      </c>
      <c r="M2" s="1">
        <v>1</v>
      </c>
      <c r="N2" s="1">
        <v>1</v>
      </c>
      <c r="O2" s="1">
        <v>2</v>
      </c>
      <c r="P2" s="1">
        <v>1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1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107</v>
      </c>
      <c r="AU2" s="1">
        <v>1.9E-3</v>
      </c>
    </row>
    <row r="3" spans="1:47" x14ac:dyDescent="0.2">
      <c r="A3" s="1" t="s">
        <v>48</v>
      </c>
      <c r="B3" s="1">
        <v>57</v>
      </c>
      <c r="C3" s="1">
        <v>58</v>
      </c>
      <c r="D3" s="1">
        <v>31</v>
      </c>
      <c r="E3" s="1">
        <v>21</v>
      </c>
      <c r="F3" s="1">
        <v>81</v>
      </c>
      <c r="G3" s="1">
        <v>11</v>
      </c>
      <c r="H3" s="1">
        <v>5</v>
      </c>
      <c r="I3" s="1">
        <v>3</v>
      </c>
      <c r="J3" s="1">
        <v>5</v>
      </c>
      <c r="K3" s="1">
        <v>3</v>
      </c>
      <c r="L3" s="1">
        <v>1</v>
      </c>
      <c r="M3" s="1">
        <v>5</v>
      </c>
      <c r="N3" s="1">
        <v>1</v>
      </c>
      <c r="O3" s="1">
        <v>5</v>
      </c>
      <c r="P3" s="1">
        <v>1</v>
      </c>
      <c r="Q3" s="1">
        <v>0</v>
      </c>
      <c r="R3" s="1">
        <v>1</v>
      </c>
      <c r="S3" s="1">
        <v>0</v>
      </c>
      <c r="T3" s="1">
        <v>0</v>
      </c>
      <c r="U3" s="1">
        <v>3</v>
      </c>
      <c r="V3" s="1">
        <v>1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293</v>
      </c>
      <c r="AU3" s="1">
        <v>5.3E-3</v>
      </c>
    </row>
    <row r="4" spans="1:47" x14ac:dyDescent="0.2">
      <c r="A4" s="1" t="s">
        <v>49</v>
      </c>
      <c r="B4" s="1">
        <v>9184</v>
      </c>
      <c r="C4" s="1">
        <v>7266</v>
      </c>
      <c r="D4" s="1">
        <v>3330</v>
      </c>
      <c r="E4" s="1">
        <v>2489</v>
      </c>
      <c r="F4" s="1">
        <v>2519</v>
      </c>
      <c r="G4" s="1">
        <v>884</v>
      </c>
      <c r="H4" s="1">
        <v>633</v>
      </c>
      <c r="I4" s="1">
        <v>296</v>
      </c>
      <c r="J4" s="1">
        <v>478</v>
      </c>
      <c r="K4" s="1">
        <v>537</v>
      </c>
      <c r="L4" s="1">
        <v>143</v>
      </c>
      <c r="M4" s="1">
        <v>663</v>
      </c>
      <c r="N4" s="1">
        <v>262</v>
      </c>
      <c r="O4" s="1">
        <v>466</v>
      </c>
      <c r="P4" s="1">
        <v>166</v>
      </c>
      <c r="Q4" s="1">
        <v>91</v>
      </c>
      <c r="R4" s="1">
        <v>87</v>
      </c>
      <c r="S4" s="1">
        <v>106</v>
      </c>
      <c r="T4" s="1">
        <v>40</v>
      </c>
      <c r="U4" s="1">
        <v>103</v>
      </c>
      <c r="V4" s="1">
        <v>5</v>
      </c>
      <c r="W4" s="1">
        <v>49</v>
      </c>
      <c r="X4" s="1">
        <v>57</v>
      </c>
      <c r="Y4" s="1">
        <v>5</v>
      </c>
      <c r="Z4" s="1">
        <v>5</v>
      </c>
      <c r="AA4" s="1">
        <v>18</v>
      </c>
      <c r="AB4" s="1">
        <v>0</v>
      </c>
      <c r="AC4" s="1">
        <v>24</v>
      </c>
      <c r="AD4" s="1">
        <v>15</v>
      </c>
      <c r="AE4" s="1">
        <v>16</v>
      </c>
      <c r="AF4" s="1">
        <v>8</v>
      </c>
      <c r="AG4" s="1">
        <v>0</v>
      </c>
      <c r="AH4" s="1">
        <v>6</v>
      </c>
      <c r="AI4" s="1">
        <v>0</v>
      </c>
      <c r="AJ4" s="1">
        <v>0</v>
      </c>
      <c r="AK4" s="1">
        <v>0</v>
      </c>
      <c r="AL4" s="1">
        <v>1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29952</v>
      </c>
      <c r="AU4" s="1">
        <v>0.54210000000000003</v>
      </c>
    </row>
    <row r="5" spans="1:47" x14ac:dyDescent="0.2">
      <c r="A5" s="1" t="s">
        <v>50</v>
      </c>
      <c r="B5" s="1">
        <v>9999</v>
      </c>
      <c r="C5" s="1">
        <v>10471</v>
      </c>
      <c r="D5" s="1">
        <v>6007</v>
      </c>
      <c r="E5" s="1">
        <v>5117</v>
      </c>
      <c r="F5" s="1">
        <v>3970</v>
      </c>
      <c r="G5" s="1">
        <v>1494</v>
      </c>
      <c r="H5" s="1">
        <v>1072</v>
      </c>
      <c r="I5" s="1">
        <v>877</v>
      </c>
      <c r="J5" s="1">
        <v>871</v>
      </c>
      <c r="K5" s="1">
        <v>512</v>
      </c>
      <c r="L5" s="1">
        <v>147</v>
      </c>
      <c r="M5" s="1">
        <v>814</v>
      </c>
      <c r="N5" s="1">
        <v>365</v>
      </c>
      <c r="O5" s="1">
        <v>738</v>
      </c>
      <c r="P5" s="1">
        <v>339</v>
      </c>
      <c r="Q5" s="1">
        <v>249</v>
      </c>
      <c r="R5" s="1">
        <v>57</v>
      </c>
      <c r="S5" s="1">
        <v>186</v>
      </c>
      <c r="T5" s="1">
        <v>18</v>
      </c>
      <c r="U5" s="1">
        <v>209</v>
      </c>
      <c r="V5" s="1">
        <v>28</v>
      </c>
      <c r="W5" s="1">
        <v>112</v>
      </c>
      <c r="X5" s="1">
        <v>75</v>
      </c>
      <c r="Y5" s="1">
        <v>16</v>
      </c>
      <c r="Z5" s="1">
        <v>5</v>
      </c>
      <c r="AA5" s="1">
        <v>18</v>
      </c>
      <c r="AB5" s="1">
        <v>7</v>
      </c>
      <c r="AC5" s="1">
        <v>26</v>
      </c>
      <c r="AD5" s="1">
        <v>31</v>
      </c>
      <c r="AE5" s="1">
        <v>24</v>
      </c>
      <c r="AF5" s="1">
        <v>7</v>
      </c>
      <c r="AG5" s="1">
        <v>0</v>
      </c>
      <c r="AH5" s="1">
        <v>5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43866</v>
      </c>
      <c r="AU5" s="1">
        <v>0.79390000000000005</v>
      </c>
    </row>
    <row r="6" spans="1:47" x14ac:dyDescent="0.2">
      <c r="A6" s="1" t="s">
        <v>51</v>
      </c>
      <c r="B6" s="1">
        <v>11622</v>
      </c>
      <c r="C6" s="1">
        <v>7752</v>
      </c>
      <c r="D6" s="1">
        <v>10369</v>
      </c>
      <c r="E6" s="1">
        <v>12168</v>
      </c>
      <c r="F6" s="1">
        <v>5984</v>
      </c>
      <c r="G6" s="1">
        <v>2410</v>
      </c>
      <c r="H6" s="1">
        <v>1566</v>
      </c>
      <c r="I6" s="1">
        <v>2245</v>
      </c>
      <c r="J6" s="1">
        <v>1844</v>
      </c>
      <c r="K6" s="1">
        <v>702</v>
      </c>
      <c r="L6" s="1">
        <v>222</v>
      </c>
      <c r="M6" s="1">
        <v>1508</v>
      </c>
      <c r="N6" s="1">
        <v>232</v>
      </c>
      <c r="O6" s="1">
        <v>1160</v>
      </c>
      <c r="P6" s="1">
        <v>473</v>
      </c>
      <c r="Q6" s="1">
        <v>409</v>
      </c>
      <c r="R6" s="1">
        <v>99</v>
      </c>
      <c r="S6" s="1">
        <v>337</v>
      </c>
      <c r="T6" s="1">
        <v>35</v>
      </c>
      <c r="U6" s="1">
        <v>312</v>
      </c>
      <c r="V6" s="1">
        <v>18</v>
      </c>
      <c r="W6" s="1">
        <v>324</v>
      </c>
      <c r="X6" s="1">
        <v>104</v>
      </c>
      <c r="Y6" s="1">
        <v>23</v>
      </c>
      <c r="Z6" s="1">
        <v>4</v>
      </c>
      <c r="AA6" s="1">
        <v>42</v>
      </c>
      <c r="AB6" s="1">
        <v>12</v>
      </c>
      <c r="AC6" s="1">
        <v>48</v>
      </c>
      <c r="AD6" s="1">
        <v>43</v>
      </c>
      <c r="AE6" s="1">
        <v>60</v>
      </c>
      <c r="AF6" s="1">
        <v>7</v>
      </c>
      <c r="AG6" s="1">
        <v>2</v>
      </c>
      <c r="AH6" s="1">
        <v>6</v>
      </c>
      <c r="AI6" s="1">
        <v>1</v>
      </c>
      <c r="AJ6" s="1">
        <v>3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62146</v>
      </c>
      <c r="AU6" s="1">
        <v>1.1247</v>
      </c>
    </row>
    <row r="7" spans="1:47" x14ac:dyDescent="0.2">
      <c r="A7" s="1" t="s">
        <v>52</v>
      </c>
      <c r="B7" s="1">
        <v>11363</v>
      </c>
      <c r="C7" s="1">
        <v>10646</v>
      </c>
      <c r="D7" s="1">
        <v>7188</v>
      </c>
      <c r="E7" s="1">
        <v>6087</v>
      </c>
      <c r="F7" s="1">
        <v>4588</v>
      </c>
      <c r="G7" s="1">
        <v>1792</v>
      </c>
      <c r="H7" s="1">
        <v>1456</v>
      </c>
      <c r="I7" s="1">
        <v>1321</v>
      </c>
      <c r="J7" s="1">
        <v>1257</v>
      </c>
      <c r="K7" s="1">
        <v>919</v>
      </c>
      <c r="L7" s="1">
        <v>689</v>
      </c>
      <c r="M7" s="1">
        <v>1151</v>
      </c>
      <c r="N7" s="1">
        <v>326</v>
      </c>
      <c r="O7" s="1">
        <v>794</v>
      </c>
      <c r="P7" s="1">
        <v>445</v>
      </c>
      <c r="Q7" s="1">
        <v>309</v>
      </c>
      <c r="R7" s="1">
        <v>92</v>
      </c>
      <c r="S7" s="1">
        <v>177</v>
      </c>
      <c r="T7" s="1">
        <v>53</v>
      </c>
      <c r="U7" s="1">
        <v>185</v>
      </c>
      <c r="V7" s="1">
        <v>13</v>
      </c>
      <c r="W7" s="1">
        <v>191</v>
      </c>
      <c r="X7" s="1">
        <v>72</v>
      </c>
      <c r="Y7" s="1">
        <v>23</v>
      </c>
      <c r="Z7" s="1">
        <v>5</v>
      </c>
      <c r="AA7" s="1">
        <v>42</v>
      </c>
      <c r="AB7" s="1">
        <v>3</v>
      </c>
      <c r="AC7" s="1">
        <v>37</v>
      </c>
      <c r="AD7" s="1">
        <v>42</v>
      </c>
      <c r="AE7" s="1">
        <v>33</v>
      </c>
      <c r="AF7" s="1">
        <v>2</v>
      </c>
      <c r="AG7" s="1">
        <v>0</v>
      </c>
      <c r="AH7" s="1">
        <v>6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51307</v>
      </c>
      <c r="AU7" s="1">
        <v>0.92849999999999999</v>
      </c>
    </row>
    <row r="8" spans="1:47" x14ac:dyDescent="0.2">
      <c r="A8" s="1" t="s">
        <v>53</v>
      </c>
      <c r="B8" s="1">
        <v>9249</v>
      </c>
      <c r="C8" s="1">
        <v>9027</v>
      </c>
      <c r="D8" s="1">
        <v>7462</v>
      </c>
      <c r="E8" s="1">
        <v>8407</v>
      </c>
      <c r="F8" s="1">
        <v>4824</v>
      </c>
      <c r="G8" s="1">
        <v>1867</v>
      </c>
      <c r="H8" s="1">
        <v>1302</v>
      </c>
      <c r="I8" s="1">
        <v>1550</v>
      </c>
      <c r="J8" s="1">
        <v>1126</v>
      </c>
      <c r="K8" s="1">
        <v>530</v>
      </c>
      <c r="L8" s="1">
        <v>208</v>
      </c>
      <c r="M8" s="1">
        <v>982</v>
      </c>
      <c r="N8" s="1">
        <v>235</v>
      </c>
      <c r="O8" s="1">
        <v>714</v>
      </c>
      <c r="P8" s="1">
        <v>325</v>
      </c>
      <c r="Q8" s="1">
        <v>277</v>
      </c>
      <c r="R8" s="1">
        <v>90</v>
      </c>
      <c r="S8" s="1">
        <v>187</v>
      </c>
      <c r="T8" s="1">
        <v>39</v>
      </c>
      <c r="U8" s="1">
        <v>216</v>
      </c>
      <c r="V8" s="1">
        <v>14</v>
      </c>
      <c r="W8" s="1">
        <v>165</v>
      </c>
      <c r="X8" s="1">
        <v>84</v>
      </c>
      <c r="Y8" s="1">
        <v>24</v>
      </c>
      <c r="Z8" s="1">
        <v>7</v>
      </c>
      <c r="AA8" s="1">
        <v>15</v>
      </c>
      <c r="AB8" s="1">
        <v>2</v>
      </c>
      <c r="AC8" s="1">
        <v>19</v>
      </c>
      <c r="AD8" s="1">
        <v>14</v>
      </c>
      <c r="AE8" s="1">
        <v>35</v>
      </c>
      <c r="AF8" s="1">
        <v>9</v>
      </c>
      <c r="AG8" s="1">
        <v>0</v>
      </c>
      <c r="AH8" s="1">
        <v>2</v>
      </c>
      <c r="AI8" s="1">
        <v>0</v>
      </c>
      <c r="AJ8" s="1">
        <v>1</v>
      </c>
      <c r="AK8" s="1">
        <v>1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49009</v>
      </c>
      <c r="AU8" s="1">
        <v>0.88690000000000002</v>
      </c>
    </row>
    <row r="9" spans="1:47" x14ac:dyDescent="0.2">
      <c r="A9" s="1" t="s">
        <v>54</v>
      </c>
      <c r="B9" s="1">
        <v>24775</v>
      </c>
      <c r="C9" s="1">
        <v>11640</v>
      </c>
      <c r="D9" s="1">
        <v>12348</v>
      </c>
      <c r="E9" s="1">
        <v>9283</v>
      </c>
      <c r="F9" s="1">
        <v>7226</v>
      </c>
      <c r="G9" s="1">
        <v>2684</v>
      </c>
      <c r="H9" s="1">
        <v>1929</v>
      </c>
      <c r="I9" s="1">
        <v>1773</v>
      </c>
      <c r="J9" s="1">
        <v>2011</v>
      </c>
      <c r="K9" s="1">
        <v>1254</v>
      </c>
      <c r="L9" s="1">
        <v>1079</v>
      </c>
      <c r="M9" s="1">
        <v>1862</v>
      </c>
      <c r="N9" s="1">
        <v>160</v>
      </c>
      <c r="O9" s="1">
        <v>1488</v>
      </c>
      <c r="P9" s="1">
        <v>426</v>
      </c>
      <c r="Q9" s="1">
        <v>430</v>
      </c>
      <c r="R9" s="1">
        <v>143</v>
      </c>
      <c r="S9" s="1">
        <v>468</v>
      </c>
      <c r="T9" s="1">
        <v>105</v>
      </c>
      <c r="U9" s="1">
        <v>205</v>
      </c>
      <c r="V9" s="1">
        <v>124</v>
      </c>
      <c r="W9" s="1">
        <v>192</v>
      </c>
      <c r="X9" s="1">
        <v>146</v>
      </c>
      <c r="Y9" s="1">
        <v>33</v>
      </c>
      <c r="Z9" s="1">
        <v>4</v>
      </c>
      <c r="AA9" s="1">
        <v>79</v>
      </c>
      <c r="AB9" s="1">
        <v>10</v>
      </c>
      <c r="AC9" s="1">
        <v>30</v>
      </c>
      <c r="AD9" s="1">
        <v>63</v>
      </c>
      <c r="AE9" s="1">
        <v>64</v>
      </c>
      <c r="AF9" s="1">
        <v>3</v>
      </c>
      <c r="AG9" s="1">
        <v>0</v>
      </c>
      <c r="AH9" s="1">
        <v>8</v>
      </c>
      <c r="AI9" s="1">
        <v>1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1</v>
      </c>
      <c r="AR9" s="1">
        <v>0</v>
      </c>
      <c r="AS9" s="1">
        <v>0</v>
      </c>
      <c r="AT9" s="1">
        <v>82047</v>
      </c>
      <c r="AU9" s="1">
        <v>1.4847999999999999</v>
      </c>
    </row>
    <row r="10" spans="1:47" x14ac:dyDescent="0.2">
      <c r="A10" s="1" t="s">
        <v>55</v>
      </c>
      <c r="B10" s="1">
        <v>13330</v>
      </c>
      <c r="C10" s="1">
        <v>11887</v>
      </c>
      <c r="D10" s="1">
        <v>8714</v>
      </c>
      <c r="E10" s="1">
        <v>7478</v>
      </c>
      <c r="F10" s="1">
        <v>4483</v>
      </c>
      <c r="G10" s="1">
        <v>1868</v>
      </c>
      <c r="H10" s="1">
        <v>1230</v>
      </c>
      <c r="I10" s="1">
        <v>1479</v>
      </c>
      <c r="J10" s="1">
        <v>1024</v>
      </c>
      <c r="K10" s="1">
        <v>690</v>
      </c>
      <c r="L10" s="1">
        <v>555</v>
      </c>
      <c r="M10" s="1">
        <v>1176</v>
      </c>
      <c r="N10" s="1">
        <v>422</v>
      </c>
      <c r="O10" s="1">
        <v>765</v>
      </c>
      <c r="P10" s="1">
        <v>454</v>
      </c>
      <c r="Q10" s="1">
        <v>267</v>
      </c>
      <c r="R10" s="1">
        <v>138</v>
      </c>
      <c r="S10" s="1">
        <v>302</v>
      </c>
      <c r="T10" s="1">
        <v>60</v>
      </c>
      <c r="U10" s="1">
        <v>171</v>
      </c>
      <c r="V10" s="1">
        <v>108</v>
      </c>
      <c r="W10" s="1">
        <v>202</v>
      </c>
      <c r="X10" s="1">
        <v>118</v>
      </c>
      <c r="Y10" s="1">
        <v>11</v>
      </c>
      <c r="Z10" s="1">
        <v>6</v>
      </c>
      <c r="AA10" s="1">
        <v>51</v>
      </c>
      <c r="AB10" s="1">
        <v>2</v>
      </c>
      <c r="AC10" s="1">
        <v>26</v>
      </c>
      <c r="AD10" s="1">
        <v>23</v>
      </c>
      <c r="AE10" s="1">
        <v>41</v>
      </c>
      <c r="AF10" s="1">
        <v>8</v>
      </c>
      <c r="AG10" s="1">
        <v>4</v>
      </c>
      <c r="AH10" s="1">
        <v>1</v>
      </c>
      <c r="AI10" s="1">
        <v>0</v>
      </c>
      <c r="AJ10" s="1">
        <v>0</v>
      </c>
      <c r="AK10" s="1">
        <v>1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57095</v>
      </c>
      <c r="AU10" s="1">
        <v>1.0333000000000001</v>
      </c>
    </row>
    <row r="11" spans="1:47" x14ac:dyDescent="0.2">
      <c r="A11" s="1" t="s">
        <v>56</v>
      </c>
      <c r="B11" s="1">
        <v>23703</v>
      </c>
      <c r="C11" s="1">
        <v>12228</v>
      </c>
      <c r="D11" s="1">
        <v>5895</v>
      </c>
      <c r="E11" s="1">
        <v>7037</v>
      </c>
      <c r="F11" s="1">
        <v>3724</v>
      </c>
      <c r="G11" s="1">
        <v>1361</v>
      </c>
      <c r="H11" s="1">
        <v>981</v>
      </c>
      <c r="I11" s="1">
        <v>1022</v>
      </c>
      <c r="J11" s="1">
        <v>1049</v>
      </c>
      <c r="K11" s="1">
        <v>749</v>
      </c>
      <c r="L11" s="1">
        <v>683</v>
      </c>
      <c r="M11" s="1">
        <v>779</v>
      </c>
      <c r="N11" s="1">
        <v>221</v>
      </c>
      <c r="O11" s="1">
        <v>434</v>
      </c>
      <c r="P11" s="1">
        <v>277</v>
      </c>
      <c r="Q11" s="1">
        <v>152</v>
      </c>
      <c r="R11" s="1">
        <v>61</v>
      </c>
      <c r="S11" s="1">
        <v>269</v>
      </c>
      <c r="T11" s="1">
        <v>58</v>
      </c>
      <c r="U11" s="1">
        <v>157</v>
      </c>
      <c r="V11" s="1">
        <v>58</v>
      </c>
      <c r="W11" s="1">
        <v>88</v>
      </c>
      <c r="X11" s="1">
        <v>76</v>
      </c>
      <c r="Y11" s="1">
        <v>18</v>
      </c>
      <c r="Z11" s="1">
        <v>6</v>
      </c>
      <c r="AA11" s="1">
        <v>45</v>
      </c>
      <c r="AB11" s="1">
        <v>6</v>
      </c>
      <c r="AC11" s="1">
        <v>13</v>
      </c>
      <c r="AD11" s="1">
        <v>11</v>
      </c>
      <c r="AE11" s="1">
        <v>26</v>
      </c>
      <c r="AF11" s="1">
        <v>10</v>
      </c>
      <c r="AG11" s="1">
        <v>0</v>
      </c>
      <c r="AH11" s="1">
        <v>2</v>
      </c>
      <c r="AI11" s="1">
        <v>0</v>
      </c>
      <c r="AJ11" s="1">
        <v>1</v>
      </c>
      <c r="AK11" s="1">
        <v>1</v>
      </c>
      <c r="AL11" s="1">
        <v>4</v>
      </c>
      <c r="AM11" s="1">
        <v>0</v>
      </c>
      <c r="AN11" s="1">
        <v>0</v>
      </c>
      <c r="AO11" s="1">
        <v>0</v>
      </c>
      <c r="AP11" s="1">
        <v>0</v>
      </c>
      <c r="AQ11" s="1">
        <v>1</v>
      </c>
      <c r="AR11" s="1">
        <v>0</v>
      </c>
      <c r="AS11" s="1">
        <v>0</v>
      </c>
      <c r="AT11" s="1">
        <v>61206</v>
      </c>
      <c r="AU11" s="1">
        <v>1.1076999999999999</v>
      </c>
    </row>
    <row r="12" spans="1:47" x14ac:dyDescent="0.2">
      <c r="A12" s="1" t="s">
        <v>57</v>
      </c>
      <c r="B12" s="1">
        <v>19630</v>
      </c>
      <c r="C12" s="1">
        <v>5900</v>
      </c>
      <c r="D12" s="1">
        <v>2649</v>
      </c>
      <c r="E12" s="1">
        <v>2691</v>
      </c>
      <c r="F12" s="1">
        <v>1895</v>
      </c>
      <c r="G12" s="1">
        <v>508</v>
      </c>
      <c r="H12" s="1">
        <v>432</v>
      </c>
      <c r="I12" s="1">
        <v>424</v>
      </c>
      <c r="J12" s="1">
        <v>332</v>
      </c>
      <c r="K12" s="1">
        <v>385</v>
      </c>
      <c r="L12" s="1">
        <v>432</v>
      </c>
      <c r="M12" s="1">
        <v>376</v>
      </c>
      <c r="N12" s="1">
        <v>68</v>
      </c>
      <c r="O12" s="1">
        <v>203</v>
      </c>
      <c r="P12" s="1">
        <v>97</v>
      </c>
      <c r="Q12" s="1">
        <v>69</v>
      </c>
      <c r="R12" s="1">
        <v>36</v>
      </c>
      <c r="S12" s="1">
        <v>64</v>
      </c>
      <c r="T12" s="1">
        <v>36</v>
      </c>
      <c r="U12" s="1">
        <v>63</v>
      </c>
      <c r="V12" s="1">
        <v>75</v>
      </c>
      <c r="W12" s="1">
        <v>66</v>
      </c>
      <c r="X12" s="1">
        <v>25</v>
      </c>
      <c r="Y12" s="1">
        <v>45</v>
      </c>
      <c r="Z12" s="1">
        <v>2</v>
      </c>
      <c r="AA12" s="1">
        <v>8</v>
      </c>
      <c r="AB12" s="1">
        <v>0</v>
      </c>
      <c r="AC12" s="1">
        <v>5</v>
      </c>
      <c r="AD12" s="1">
        <v>9</v>
      </c>
      <c r="AE12" s="1">
        <v>13</v>
      </c>
      <c r="AF12" s="1">
        <v>0</v>
      </c>
      <c r="AG12" s="1">
        <v>0</v>
      </c>
      <c r="AH12" s="1">
        <v>0</v>
      </c>
      <c r="AI12" s="1">
        <v>0</v>
      </c>
      <c r="AJ12" s="1">
        <v>1</v>
      </c>
      <c r="AK12" s="1">
        <v>1</v>
      </c>
      <c r="AL12" s="1">
        <v>0</v>
      </c>
      <c r="AM12" s="1">
        <v>1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36541</v>
      </c>
      <c r="AU12" s="1">
        <v>0.6613</v>
      </c>
    </row>
    <row r="13" spans="1:47" x14ac:dyDescent="0.2">
      <c r="A13" s="1" t="s">
        <v>58</v>
      </c>
      <c r="B13" s="1">
        <v>11519</v>
      </c>
      <c r="C13" s="1">
        <v>7172</v>
      </c>
      <c r="D13" s="1">
        <v>6776</v>
      </c>
      <c r="E13" s="1">
        <v>6059</v>
      </c>
      <c r="F13" s="1">
        <v>3463</v>
      </c>
      <c r="G13" s="1">
        <v>1280</v>
      </c>
      <c r="H13" s="1">
        <v>866</v>
      </c>
      <c r="I13" s="1">
        <v>993</v>
      </c>
      <c r="J13" s="1">
        <v>1174</v>
      </c>
      <c r="K13" s="1">
        <v>573</v>
      </c>
      <c r="L13" s="1">
        <v>552</v>
      </c>
      <c r="M13" s="1">
        <v>1025</v>
      </c>
      <c r="N13" s="1">
        <v>214</v>
      </c>
      <c r="O13" s="1">
        <v>606</v>
      </c>
      <c r="P13" s="1">
        <v>291</v>
      </c>
      <c r="Q13" s="1">
        <v>264</v>
      </c>
      <c r="R13" s="1">
        <v>93</v>
      </c>
      <c r="S13" s="1">
        <v>186</v>
      </c>
      <c r="T13" s="1">
        <v>92</v>
      </c>
      <c r="U13" s="1">
        <v>153</v>
      </c>
      <c r="V13" s="1">
        <v>205</v>
      </c>
      <c r="W13" s="1">
        <v>118</v>
      </c>
      <c r="X13" s="1">
        <v>54</v>
      </c>
      <c r="Y13" s="1">
        <v>28</v>
      </c>
      <c r="Z13" s="1">
        <v>4</v>
      </c>
      <c r="AA13" s="1">
        <v>44</v>
      </c>
      <c r="AB13" s="1">
        <v>18</v>
      </c>
      <c r="AC13" s="1">
        <v>38</v>
      </c>
      <c r="AD13" s="1">
        <v>8</v>
      </c>
      <c r="AE13" s="1">
        <v>30</v>
      </c>
      <c r="AF13" s="1">
        <v>9</v>
      </c>
      <c r="AG13" s="1">
        <v>0</v>
      </c>
      <c r="AH13" s="1">
        <v>9</v>
      </c>
      <c r="AI13" s="1">
        <v>0</v>
      </c>
      <c r="AJ13" s="1">
        <v>0</v>
      </c>
      <c r="AK13" s="1">
        <v>1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43917</v>
      </c>
      <c r="AU13" s="1">
        <v>0.79479999999999995</v>
      </c>
    </row>
    <row r="14" spans="1:47" x14ac:dyDescent="0.2">
      <c r="A14" s="1" t="s">
        <v>59</v>
      </c>
      <c r="B14" s="1">
        <v>277</v>
      </c>
      <c r="C14" s="1">
        <v>338</v>
      </c>
      <c r="D14" s="1">
        <v>155</v>
      </c>
      <c r="E14" s="1">
        <v>136</v>
      </c>
      <c r="F14" s="1">
        <v>148</v>
      </c>
      <c r="G14" s="1">
        <v>25</v>
      </c>
      <c r="H14" s="1">
        <v>27</v>
      </c>
      <c r="I14" s="1">
        <v>15</v>
      </c>
      <c r="J14" s="1">
        <v>16</v>
      </c>
      <c r="K14" s="1">
        <v>17</v>
      </c>
      <c r="L14" s="1">
        <v>3</v>
      </c>
      <c r="M14" s="1">
        <v>19</v>
      </c>
      <c r="N14" s="1">
        <v>8</v>
      </c>
      <c r="O14" s="1">
        <v>19</v>
      </c>
      <c r="P14" s="1">
        <v>7</v>
      </c>
      <c r="Q14" s="1">
        <v>1</v>
      </c>
      <c r="R14" s="1">
        <v>1</v>
      </c>
      <c r="S14" s="1">
        <v>0</v>
      </c>
      <c r="T14" s="1">
        <v>0</v>
      </c>
      <c r="U14" s="1">
        <v>10</v>
      </c>
      <c r="V14" s="1">
        <v>4</v>
      </c>
      <c r="W14" s="1">
        <v>4</v>
      </c>
      <c r="X14" s="1">
        <v>1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1231</v>
      </c>
      <c r="AU14" s="1">
        <v>2.23E-2</v>
      </c>
    </row>
    <row r="15" spans="1:47" x14ac:dyDescent="0.2">
      <c r="A15" s="1" t="s">
        <v>60</v>
      </c>
      <c r="B15" s="1">
        <v>7435</v>
      </c>
      <c r="C15" s="1">
        <v>7346</v>
      </c>
      <c r="D15" s="1">
        <v>4455</v>
      </c>
      <c r="E15" s="1">
        <v>3778</v>
      </c>
      <c r="F15" s="1">
        <v>2891</v>
      </c>
      <c r="G15" s="1">
        <v>1061</v>
      </c>
      <c r="H15" s="1">
        <v>786</v>
      </c>
      <c r="I15" s="1">
        <v>678</v>
      </c>
      <c r="J15" s="1">
        <v>807</v>
      </c>
      <c r="K15" s="1">
        <v>410</v>
      </c>
      <c r="L15" s="1">
        <v>144</v>
      </c>
      <c r="M15" s="1">
        <v>823</v>
      </c>
      <c r="N15" s="1">
        <v>259</v>
      </c>
      <c r="O15" s="1">
        <v>529</v>
      </c>
      <c r="P15" s="1">
        <v>226</v>
      </c>
      <c r="Q15" s="1">
        <v>176</v>
      </c>
      <c r="R15" s="1">
        <v>73</v>
      </c>
      <c r="S15" s="1">
        <v>169</v>
      </c>
      <c r="T15" s="1">
        <v>18</v>
      </c>
      <c r="U15" s="1">
        <v>143</v>
      </c>
      <c r="V15" s="1">
        <v>7</v>
      </c>
      <c r="W15" s="1">
        <v>82</v>
      </c>
      <c r="X15" s="1">
        <v>58</v>
      </c>
      <c r="Y15" s="1">
        <v>5</v>
      </c>
      <c r="Z15" s="1">
        <v>5</v>
      </c>
      <c r="AA15" s="1">
        <v>9</v>
      </c>
      <c r="AB15" s="1">
        <v>5</v>
      </c>
      <c r="AC15" s="1">
        <v>17</v>
      </c>
      <c r="AD15" s="1">
        <v>15</v>
      </c>
      <c r="AE15" s="1">
        <v>26</v>
      </c>
      <c r="AF15" s="1">
        <v>4</v>
      </c>
      <c r="AG15" s="1">
        <v>0</v>
      </c>
      <c r="AH15" s="1">
        <v>5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32445</v>
      </c>
      <c r="AU15" s="1">
        <v>0.58720000000000006</v>
      </c>
    </row>
    <row r="16" spans="1:47" x14ac:dyDescent="0.2">
      <c r="A16" s="1" t="s">
        <v>61</v>
      </c>
      <c r="B16" s="1">
        <v>5822</v>
      </c>
      <c r="C16" s="1">
        <v>4184</v>
      </c>
      <c r="D16" s="1">
        <v>3839</v>
      </c>
      <c r="E16" s="1">
        <v>3639</v>
      </c>
      <c r="F16" s="1">
        <v>2423</v>
      </c>
      <c r="G16" s="1">
        <v>902</v>
      </c>
      <c r="H16" s="1">
        <v>665</v>
      </c>
      <c r="I16" s="1">
        <v>721</v>
      </c>
      <c r="J16" s="1">
        <v>650</v>
      </c>
      <c r="K16" s="1">
        <v>397</v>
      </c>
      <c r="L16" s="1">
        <v>216</v>
      </c>
      <c r="M16" s="1">
        <v>507</v>
      </c>
      <c r="N16" s="1">
        <v>155</v>
      </c>
      <c r="O16" s="1">
        <v>365</v>
      </c>
      <c r="P16" s="1">
        <v>208</v>
      </c>
      <c r="Q16" s="1">
        <v>127</v>
      </c>
      <c r="R16" s="1">
        <v>41</v>
      </c>
      <c r="S16" s="1">
        <v>109</v>
      </c>
      <c r="T16" s="1">
        <v>23</v>
      </c>
      <c r="U16" s="1">
        <v>100</v>
      </c>
      <c r="V16" s="1">
        <v>17</v>
      </c>
      <c r="W16" s="1">
        <v>90</v>
      </c>
      <c r="X16" s="1">
        <v>40</v>
      </c>
      <c r="Y16" s="1">
        <v>19</v>
      </c>
      <c r="Z16" s="1">
        <v>4</v>
      </c>
      <c r="AA16" s="1">
        <v>4</v>
      </c>
      <c r="AB16" s="1">
        <v>7</v>
      </c>
      <c r="AC16" s="1">
        <v>10</v>
      </c>
      <c r="AD16" s="1">
        <v>12</v>
      </c>
      <c r="AE16" s="1">
        <v>11</v>
      </c>
      <c r="AF16" s="1">
        <v>2</v>
      </c>
      <c r="AG16" s="1">
        <v>1</v>
      </c>
      <c r="AH16" s="1">
        <v>7</v>
      </c>
      <c r="AI16" s="1">
        <v>0</v>
      </c>
      <c r="AJ16" s="1">
        <v>0</v>
      </c>
      <c r="AK16" s="1">
        <v>0</v>
      </c>
      <c r="AL16" s="1">
        <v>0</v>
      </c>
      <c r="AM16" s="1">
        <v>1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25318</v>
      </c>
      <c r="AU16" s="1">
        <v>0.4582</v>
      </c>
    </row>
    <row r="17" spans="1:47" x14ac:dyDescent="0.2">
      <c r="A17" s="1" t="s">
        <v>62</v>
      </c>
      <c r="B17" s="1">
        <v>5400</v>
      </c>
      <c r="C17" s="1">
        <v>3581</v>
      </c>
      <c r="D17" s="1">
        <v>5087</v>
      </c>
      <c r="E17" s="1">
        <v>4052</v>
      </c>
      <c r="F17" s="1">
        <v>3610</v>
      </c>
      <c r="G17" s="1">
        <v>1383</v>
      </c>
      <c r="H17" s="1">
        <v>1018</v>
      </c>
      <c r="I17" s="1">
        <v>1079</v>
      </c>
      <c r="J17" s="1">
        <v>849</v>
      </c>
      <c r="K17" s="1">
        <v>456</v>
      </c>
      <c r="L17" s="1">
        <v>36</v>
      </c>
      <c r="M17" s="1">
        <v>766</v>
      </c>
      <c r="N17" s="1">
        <v>179</v>
      </c>
      <c r="O17" s="1">
        <v>593</v>
      </c>
      <c r="P17" s="1">
        <v>280</v>
      </c>
      <c r="Q17" s="1">
        <v>187</v>
      </c>
      <c r="R17" s="1">
        <v>84</v>
      </c>
      <c r="S17" s="1">
        <v>50</v>
      </c>
      <c r="T17" s="1">
        <v>13</v>
      </c>
      <c r="U17" s="1">
        <v>215</v>
      </c>
      <c r="V17" s="1">
        <v>3</v>
      </c>
      <c r="W17" s="1">
        <v>166</v>
      </c>
      <c r="X17" s="1">
        <v>35</v>
      </c>
      <c r="Y17" s="1">
        <v>8</v>
      </c>
      <c r="Z17" s="1">
        <v>1</v>
      </c>
      <c r="AA17" s="1">
        <v>4</v>
      </c>
      <c r="AB17" s="1">
        <v>7</v>
      </c>
      <c r="AC17" s="1">
        <v>3</v>
      </c>
      <c r="AD17" s="1">
        <v>3</v>
      </c>
      <c r="AE17" s="1">
        <v>9</v>
      </c>
      <c r="AF17" s="1">
        <v>10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</v>
      </c>
      <c r="AN17" s="1">
        <v>0</v>
      </c>
      <c r="AO17" s="1">
        <v>0</v>
      </c>
      <c r="AP17" s="1">
        <v>1</v>
      </c>
      <c r="AQ17" s="1">
        <v>0</v>
      </c>
      <c r="AR17" s="1">
        <v>0</v>
      </c>
      <c r="AS17" s="1">
        <v>0</v>
      </c>
      <c r="AT17" s="1">
        <v>29169</v>
      </c>
      <c r="AU17" s="1">
        <v>0.52790000000000004</v>
      </c>
    </row>
    <row r="18" spans="1:47" x14ac:dyDescent="0.2">
      <c r="A18" s="1" t="s">
        <v>63</v>
      </c>
      <c r="B18" s="1">
        <v>231</v>
      </c>
      <c r="C18" s="1">
        <v>312</v>
      </c>
      <c r="D18" s="1">
        <v>98</v>
      </c>
      <c r="E18" s="1">
        <v>77</v>
      </c>
      <c r="F18" s="1">
        <v>135</v>
      </c>
      <c r="G18" s="1">
        <v>14</v>
      </c>
      <c r="H18" s="1">
        <v>13</v>
      </c>
      <c r="I18" s="1">
        <v>8</v>
      </c>
      <c r="J18" s="1">
        <v>13</v>
      </c>
      <c r="K18" s="1">
        <v>7</v>
      </c>
      <c r="L18" s="1">
        <v>2</v>
      </c>
      <c r="M18" s="1">
        <v>16</v>
      </c>
      <c r="N18" s="1">
        <v>20</v>
      </c>
      <c r="O18" s="1">
        <v>13</v>
      </c>
      <c r="P18" s="1">
        <v>5</v>
      </c>
      <c r="Q18" s="1">
        <v>1</v>
      </c>
      <c r="R18" s="1">
        <v>3</v>
      </c>
      <c r="S18" s="1">
        <v>0</v>
      </c>
      <c r="T18" s="1">
        <v>0</v>
      </c>
      <c r="U18" s="1">
        <v>2</v>
      </c>
      <c r="V18" s="1">
        <v>0</v>
      </c>
      <c r="W18" s="1">
        <v>2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1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973</v>
      </c>
      <c r="AU18" s="1">
        <v>1.7600000000000001E-2</v>
      </c>
    </row>
    <row r="19" spans="1:47" x14ac:dyDescent="0.2">
      <c r="A19" s="1" t="s">
        <v>64</v>
      </c>
      <c r="B19" s="1">
        <v>9653</v>
      </c>
      <c r="C19" s="1">
        <v>2301</v>
      </c>
      <c r="D19" s="1">
        <v>6282</v>
      </c>
      <c r="E19" s="1">
        <v>5218</v>
      </c>
      <c r="F19" s="1">
        <v>3693</v>
      </c>
      <c r="G19" s="1">
        <v>1261</v>
      </c>
      <c r="H19" s="1">
        <v>819</v>
      </c>
      <c r="I19" s="1">
        <v>1404</v>
      </c>
      <c r="J19" s="1">
        <v>932</v>
      </c>
      <c r="K19" s="1">
        <v>359</v>
      </c>
      <c r="L19" s="1">
        <v>541</v>
      </c>
      <c r="M19" s="1">
        <v>696</v>
      </c>
      <c r="N19" s="1">
        <v>19</v>
      </c>
      <c r="O19" s="1">
        <v>576</v>
      </c>
      <c r="P19" s="1">
        <v>188</v>
      </c>
      <c r="Q19" s="1">
        <v>191</v>
      </c>
      <c r="R19" s="1">
        <v>54</v>
      </c>
      <c r="S19" s="1">
        <v>112</v>
      </c>
      <c r="T19" s="1">
        <v>30</v>
      </c>
      <c r="U19" s="1">
        <v>151</v>
      </c>
      <c r="V19" s="1">
        <v>114</v>
      </c>
      <c r="W19" s="1">
        <v>139</v>
      </c>
      <c r="X19" s="1">
        <v>56</v>
      </c>
      <c r="Y19" s="1">
        <v>23</v>
      </c>
      <c r="Z19" s="1">
        <v>0</v>
      </c>
      <c r="AA19" s="1">
        <v>19</v>
      </c>
      <c r="AB19" s="1">
        <v>1</v>
      </c>
      <c r="AC19" s="1">
        <v>4</v>
      </c>
      <c r="AD19" s="1">
        <v>19</v>
      </c>
      <c r="AE19" s="1">
        <v>25</v>
      </c>
      <c r="AF19" s="1">
        <v>7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1</v>
      </c>
      <c r="AS19" s="1">
        <v>1</v>
      </c>
      <c r="AT19" s="1">
        <v>34889</v>
      </c>
      <c r="AU19" s="1">
        <v>0.63139999999999996</v>
      </c>
    </row>
    <row r="20" spans="1:47" x14ac:dyDescent="0.2">
      <c r="A20" s="1" t="s">
        <v>65</v>
      </c>
      <c r="B20" s="1">
        <v>3</v>
      </c>
      <c r="C20" s="1">
        <v>4</v>
      </c>
      <c r="D20" s="1">
        <v>2</v>
      </c>
      <c r="E20" s="1">
        <v>1</v>
      </c>
      <c r="F20" s="1">
        <v>3</v>
      </c>
      <c r="G20" s="1">
        <v>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14</v>
      </c>
      <c r="AU20" s="1">
        <v>2.9999999999999997E-4</v>
      </c>
    </row>
    <row r="21" spans="1:47" x14ac:dyDescent="0.2">
      <c r="A21" s="1" t="s">
        <v>66</v>
      </c>
      <c r="B21" s="1">
        <v>256</v>
      </c>
      <c r="C21" s="1">
        <v>111</v>
      </c>
      <c r="D21" s="1">
        <v>162</v>
      </c>
      <c r="E21" s="1">
        <v>88</v>
      </c>
      <c r="F21" s="1">
        <v>131</v>
      </c>
      <c r="G21" s="1">
        <v>31</v>
      </c>
      <c r="H21" s="1">
        <v>18</v>
      </c>
      <c r="I21" s="1">
        <v>22</v>
      </c>
      <c r="J21" s="1">
        <v>13</v>
      </c>
      <c r="K21" s="1">
        <v>16</v>
      </c>
      <c r="L21" s="1">
        <v>1</v>
      </c>
      <c r="M21" s="1">
        <v>31</v>
      </c>
      <c r="N21" s="1">
        <v>4</v>
      </c>
      <c r="O21" s="1">
        <v>15</v>
      </c>
      <c r="P21" s="1">
        <v>5</v>
      </c>
      <c r="Q21" s="1">
        <v>3</v>
      </c>
      <c r="R21" s="1">
        <v>4</v>
      </c>
      <c r="S21" s="1">
        <v>4</v>
      </c>
      <c r="T21" s="1">
        <v>2</v>
      </c>
      <c r="U21" s="1">
        <v>3</v>
      </c>
      <c r="V21" s="1">
        <v>0</v>
      </c>
      <c r="W21" s="1">
        <v>2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922</v>
      </c>
      <c r="AU21" s="1">
        <v>1.67E-2</v>
      </c>
    </row>
    <row r="22" spans="1:47" x14ac:dyDescent="0.2">
      <c r="A22" s="1" t="s">
        <v>67</v>
      </c>
      <c r="B22" s="1">
        <v>19</v>
      </c>
      <c r="C22" s="1">
        <v>18</v>
      </c>
      <c r="D22" s="1">
        <v>13</v>
      </c>
      <c r="E22" s="1">
        <v>5</v>
      </c>
      <c r="F22" s="1">
        <v>11</v>
      </c>
      <c r="G22" s="1">
        <v>0</v>
      </c>
      <c r="H22" s="1">
        <v>0</v>
      </c>
      <c r="I22" s="1">
        <v>4</v>
      </c>
      <c r="J22" s="1">
        <v>3</v>
      </c>
      <c r="K22" s="1">
        <v>1</v>
      </c>
      <c r="L22" s="1">
        <v>1</v>
      </c>
      <c r="M22" s="1">
        <v>0</v>
      </c>
      <c r="N22" s="1">
        <v>0</v>
      </c>
      <c r="O22" s="1">
        <v>1</v>
      </c>
      <c r="P22" s="1">
        <v>0</v>
      </c>
      <c r="Q22" s="1">
        <v>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77</v>
      </c>
      <c r="AU22" s="1">
        <v>1.4E-3</v>
      </c>
    </row>
    <row r="23" spans="1:47" x14ac:dyDescent="0.2">
      <c r="A23" s="1" t="s">
        <v>68</v>
      </c>
      <c r="B23" s="1">
        <v>15</v>
      </c>
      <c r="C23" s="1">
        <v>5</v>
      </c>
      <c r="D23" s="1">
        <v>8</v>
      </c>
      <c r="E23" s="1">
        <v>5</v>
      </c>
      <c r="F23" s="1">
        <v>8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1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43</v>
      </c>
      <c r="AU23" s="1">
        <v>8.0000000000000004E-4</v>
      </c>
    </row>
    <row r="24" spans="1:47" x14ac:dyDescent="0.2">
      <c r="A24" s="1" t="s">
        <v>69</v>
      </c>
      <c r="B24" s="1">
        <v>2931</v>
      </c>
      <c r="C24" s="1">
        <v>2324</v>
      </c>
      <c r="D24" s="1">
        <v>1550</v>
      </c>
      <c r="E24" s="1">
        <v>980</v>
      </c>
      <c r="F24" s="1">
        <v>1058</v>
      </c>
      <c r="G24" s="1">
        <v>317</v>
      </c>
      <c r="H24" s="1">
        <v>250</v>
      </c>
      <c r="I24" s="1">
        <v>162</v>
      </c>
      <c r="J24" s="1">
        <v>112</v>
      </c>
      <c r="K24" s="1">
        <v>131</v>
      </c>
      <c r="L24" s="1">
        <v>40</v>
      </c>
      <c r="M24" s="1">
        <v>259</v>
      </c>
      <c r="N24" s="1">
        <v>72</v>
      </c>
      <c r="O24" s="1">
        <v>168</v>
      </c>
      <c r="P24" s="1">
        <v>72</v>
      </c>
      <c r="Q24" s="1">
        <v>37</v>
      </c>
      <c r="R24" s="1">
        <v>33</v>
      </c>
      <c r="S24" s="1">
        <v>23</v>
      </c>
      <c r="T24" s="1">
        <v>8</v>
      </c>
      <c r="U24" s="1">
        <v>30</v>
      </c>
      <c r="V24" s="1">
        <v>4</v>
      </c>
      <c r="W24" s="1">
        <v>26</v>
      </c>
      <c r="X24" s="1">
        <v>13</v>
      </c>
      <c r="Y24" s="1">
        <v>5</v>
      </c>
      <c r="Z24" s="1">
        <v>3</v>
      </c>
      <c r="AA24" s="1">
        <v>4</v>
      </c>
      <c r="AB24" s="1">
        <v>0</v>
      </c>
      <c r="AC24" s="1">
        <v>2</v>
      </c>
      <c r="AD24" s="1">
        <v>8</v>
      </c>
      <c r="AE24" s="1">
        <v>11</v>
      </c>
      <c r="AF24" s="1">
        <v>1</v>
      </c>
      <c r="AG24" s="1">
        <v>0</v>
      </c>
      <c r="AH24" s="1">
        <v>3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10637</v>
      </c>
      <c r="AU24" s="1">
        <v>0.1925</v>
      </c>
    </row>
    <row r="25" spans="1:47" x14ac:dyDescent="0.2">
      <c r="A25" s="1" t="s">
        <v>70</v>
      </c>
      <c r="B25" s="1">
        <v>1198</v>
      </c>
      <c r="C25" s="1">
        <v>202</v>
      </c>
      <c r="D25" s="1">
        <v>672</v>
      </c>
      <c r="E25" s="1">
        <v>313</v>
      </c>
      <c r="F25" s="1">
        <v>574</v>
      </c>
      <c r="G25" s="1">
        <v>169</v>
      </c>
      <c r="H25" s="1">
        <v>109</v>
      </c>
      <c r="I25" s="1">
        <v>100</v>
      </c>
      <c r="J25" s="1">
        <v>39</v>
      </c>
      <c r="K25" s="1">
        <v>46</v>
      </c>
      <c r="L25" s="1">
        <v>2</v>
      </c>
      <c r="M25" s="1">
        <v>113</v>
      </c>
      <c r="N25" s="1">
        <v>6</v>
      </c>
      <c r="O25" s="1">
        <v>76</v>
      </c>
      <c r="P25" s="1">
        <v>30</v>
      </c>
      <c r="Q25" s="1">
        <v>9</v>
      </c>
      <c r="R25" s="1">
        <v>9</v>
      </c>
      <c r="S25" s="1">
        <v>10</v>
      </c>
      <c r="T25" s="1">
        <v>1</v>
      </c>
      <c r="U25" s="1">
        <v>17</v>
      </c>
      <c r="V25" s="1">
        <v>0</v>
      </c>
      <c r="W25" s="1">
        <v>5</v>
      </c>
      <c r="X25" s="1">
        <v>8</v>
      </c>
      <c r="Y25" s="1">
        <v>0</v>
      </c>
      <c r="Z25" s="1">
        <v>0</v>
      </c>
      <c r="AA25" s="1">
        <v>3</v>
      </c>
      <c r="AB25" s="1">
        <v>0</v>
      </c>
      <c r="AC25" s="1">
        <v>1</v>
      </c>
      <c r="AD25" s="1">
        <v>0</v>
      </c>
      <c r="AE25" s="1">
        <v>1</v>
      </c>
      <c r="AF25" s="1">
        <v>2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3715</v>
      </c>
      <c r="AU25" s="1">
        <v>6.7199999999999996E-2</v>
      </c>
    </row>
    <row r="26" spans="1:47" x14ac:dyDescent="0.2">
      <c r="A26" s="1" t="s">
        <v>71</v>
      </c>
      <c r="B26" s="1">
        <v>3</v>
      </c>
      <c r="C26" s="1">
        <v>6</v>
      </c>
      <c r="D26" s="1">
        <v>5</v>
      </c>
      <c r="E26" s="1">
        <v>0</v>
      </c>
      <c r="F26" s="1">
        <v>2</v>
      </c>
      <c r="G26" s="1">
        <v>0</v>
      </c>
      <c r="H26" s="1">
        <v>0</v>
      </c>
      <c r="I26" s="1">
        <v>0</v>
      </c>
      <c r="J26" s="1">
        <v>0</v>
      </c>
      <c r="K26" s="1">
        <v>1</v>
      </c>
      <c r="L26" s="1">
        <v>0</v>
      </c>
      <c r="M26" s="1">
        <v>1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18</v>
      </c>
      <c r="AU26" s="1">
        <v>2.9999999999999997E-4</v>
      </c>
    </row>
    <row r="27" spans="1:47" x14ac:dyDescent="0.2">
      <c r="A27" s="1" t="s">
        <v>72</v>
      </c>
      <c r="B27" s="1">
        <v>63</v>
      </c>
      <c r="C27" s="1">
        <v>36</v>
      </c>
      <c r="D27" s="1">
        <v>43</v>
      </c>
      <c r="E27" s="1">
        <v>20</v>
      </c>
      <c r="F27" s="1">
        <v>116</v>
      </c>
      <c r="G27" s="1">
        <v>5</v>
      </c>
      <c r="H27" s="1">
        <v>5</v>
      </c>
      <c r="I27" s="1">
        <v>2</v>
      </c>
      <c r="J27" s="1">
        <v>5</v>
      </c>
      <c r="K27" s="1">
        <v>1</v>
      </c>
      <c r="L27" s="1">
        <v>2</v>
      </c>
      <c r="M27" s="1">
        <v>2</v>
      </c>
      <c r="N27" s="1">
        <v>0</v>
      </c>
      <c r="O27" s="1">
        <v>1</v>
      </c>
      <c r="P27" s="1">
        <v>2</v>
      </c>
      <c r="Q27" s="1">
        <v>0</v>
      </c>
      <c r="R27" s="1">
        <v>1</v>
      </c>
      <c r="S27" s="1">
        <v>2</v>
      </c>
      <c r="T27" s="1">
        <v>1</v>
      </c>
      <c r="U27" s="1">
        <v>1</v>
      </c>
      <c r="V27" s="1">
        <v>0</v>
      </c>
      <c r="W27" s="1">
        <v>0</v>
      </c>
      <c r="X27" s="1">
        <v>0</v>
      </c>
      <c r="Y27" s="1">
        <v>1</v>
      </c>
      <c r="Z27" s="1">
        <v>0</v>
      </c>
      <c r="AA27" s="1">
        <v>1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310</v>
      </c>
      <c r="AU27" s="1">
        <v>5.5999999999999999E-3</v>
      </c>
    </row>
    <row r="28" spans="1:47" x14ac:dyDescent="0.2">
      <c r="A28" s="1" t="s">
        <v>73</v>
      </c>
      <c r="B28" s="1">
        <v>14932</v>
      </c>
      <c r="C28" s="1">
        <v>8070</v>
      </c>
      <c r="D28" s="1">
        <v>6301</v>
      </c>
      <c r="E28" s="1">
        <v>4040</v>
      </c>
      <c r="F28" s="1">
        <v>3751</v>
      </c>
      <c r="G28" s="1">
        <v>1447</v>
      </c>
      <c r="H28" s="1">
        <v>954</v>
      </c>
      <c r="I28" s="1">
        <v>934</v>
      </c>
      <c r="J28" s="1">
        <v>735</v>
      </c>
      <c r="K28" s="1">
        <v>562</v>
      </c>
      <c r="L28" s="1">
        <v>352</v>
      </c>
      <c r="M28" s="1">
        <v>953</v>
      </c>
      <c r="N28" s="1">
        <v>200</v>
      </c>
      <c r="O28" s="1">
        <v>669</v>
      </c>
      <c r="P28" s="1">
        <v>243</v>
      </c>
      <c r="Q28" s="1">
        <v>133</v>
      </c>
      <c r="R28" s="1">
        <v>76</v>
      </c>
      <c r="S28" s="1">
        <v>198</v>
      </c>
      <c r="T28" s="1">
        <v>43</v>
      </c>
      <c r="U28" s="1">
        <v>128</v>
      </c>
      <c r="V28" s="1">
        <v>73</v>
      </c>
      <c r="W28" s="1">
        <v>95</v>
      </c>
      <c r="X28" s="1">
        <v>51</v>
      </c>
      <c r="Y28" s="1">
        <v>14</v>
      </c>
      <c r="Z28" s="1">
        <v>1</v>
      </c>
      <c r="AA28" s="1">
        <v>16</v>
      </c>
      <c r="AB28" s="1">
        <v>6</v>
      </c>
      <c r="AC28" s="1">
        <v>26</v>
      </c>
      <c r="AD28" s="1">
        <v>15</v>
      </c>
      <c r="AE28" s="1">
        <v>27</v>
      </c>
      <c r="AF28" s="1">
        <v>4</v>
      </c>
      <c r="AG28" s="1">
        <v>0</v>
      </c>
      <c r="AH28" s="1">
        <v>2</v>
      </c>
      <c r="AI28" s="1">
        <v>0</v>
      </c>
      <c r="AJ28" s="1">
        <v>0</v>
      </c>
      <c r="AK28" s="1">
        <v>0</v>
      </c>
      <c r="AL28" s="1">
        <v>2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45053</v>
      </c>
      <c r="AU28" s="1">
        <v>0.81530000000000002</v>
      </c>
    </row>
    <row r="29" spans="1:47" x14ac:dyDescent="0.2">
      <c r="A29" s="1" t="s">
        <v>74</v>
      </c>
      <c r="B29" s="1">
        <v>10877</v>
      </c>
      <c r="C29" s="1">
        <v>3111</v>
      </c>
      <c r="D29" s="1">
        <v>9275</v>
      </c>
      <c r="E29" s="1">
        <v>7726</v>
      </c>
      <c r="F29" s="1">
        <v>4693</v>
      </c>
      <c r="G29" s="1">
        <v>1773</v>
      </c>
      <c r="H29" s="1">
        <v>1182</v>
      </c>
      <c r="I29" s="1">
        <v>1754</v>
      </c>
      <c r="J29" s="1">
        <v>1006</v>
      </c>
      <c r="K29" s="1">
        <v>452</v>
      </c>
      <c r="L29" s="1">
        <v>154</v>
      </c>
      <c r="M29" s="1">
        <v>1096</v>
      </c>
      <c r="N29" s="1">
        <v>74</v>
      </c>
      <c r="O29" s="1">
        <v>911</v>
      </c>
      <c r="P29" s="1">
        <v>269</v>
      </c>
      <c r="Q29" s="1">
        <v>182</v>
      </c>
      <c r="R29" s="1">
        <v>43</v>
      </c>
      <c r="S29" s="1">
        <v>253</v>
      </c>
      <c r="T29" s="1">
        <v>36</v>
      </c>
      <c r="U29" s="1">
        <v>173</v>
      </c>
      <c r="V29" s="1">
        <v>26</v>
      </c>
      <c r="W29" s="1">
        <v>180</v>
      </c>
      <c r="X29" s="1">
        <v>61</v>
      </c>
      <c r="Y29" s="1">
        <v>18</v>
      </c>
      <c r="Z29" s="1">
        <v>0</v>
      </c>
      <c r="AA29" s="1">
        <v>17</v>
      </c>
      <c r="AB29" s="1">
        <v>9</v>
      </c>
      <c r="AC29" s="1">
        <v>14</v>
      </c>
      <c r="AD29" s="1">
        <v>21</v>
      </c>
      <c r="AE29" s="1">
        <v>39</v>
      </c>
      <c r="AF29" s="1">
        <v>6</v>
      </c>
      <c r="AG29" s="1">
        <v>1</v>
      </c>
      <c r="AH29" s="1">
        <v>3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1</v>
      </c>
      <c r="AQ29" s="1">
        <v>0</v>
      </c>
      <c r="AR29" s="1">
        <v>0</v>
      </c>
      <c r="AS29" s="1">
        <v>0</v>
      </c>
      <c r="AT29" s="1">
        <v>45436</v>
      </c>
      <c r="AU29" s="1">
        <v>0.82230000000000003</v>
      </c>
    </row>
    <row r="30" spans="1:47" x14ac:dyDescent="0.2">
      <c r="A30" s="1" t="s">
        <v>75</v>
      </c>
      <c r="B30" s="1">
        <v>5437</v>
      </c>
      <c r="C30" s="1">
        <v>4475</v>
      </c>
      <c r="D30" s="1">
        <v>2860</v>
      </c>
      <c r="E30" s="1">
        <v>2127</v>
      </c>
      <c r="F30" s="1">
        <v>1847</v>
      </c>
      <c r="G30" s="1">
        <v>669</v>
      </c>
      <c r="H30" s="1">
        <v>432</v>
      </c>
      <c r="I30" s="1">
        <v>417</v>
      </c>
      <c r="J30" s="1">
        <v>363</v>
      </c>
      <c r="K30" s="1">
        <v>271</v>
      </c>
      <c r="L30" s="1">
        <v>175</v>
      </c>
      <c r="M30" s="1">
        <v>442</v>
      </c>
      <c r="N30" s="1">
        <v>110</v>
      </c>
      <c r="O30" s="1">
        <v>294</v>
      </c>
      <c r="P30" s="1">
        <v>121</v>
      </c>
      <c r="Q30" s="1">
        <v>88</v>
      </c>
      <c r="R30" s="1">
        <v>25</v>
      </c>
      <c r="S30" s="1">
        <v>79</v>
      </c>
      <c r="T30" s="1">
        <v>14</v>
      </c>
      <c r="U30" s="1">
        <v>51</v>
      </c>
      <c r="V30" s="1">
        <v>11</v>
      </c>
      <c r="W30" s="1">
        <v>72</v>
      </c>
      <c r="X30" s="1">
        <v>21</v>
      </c>
      <c r="Y30" s="1">
        <v>5</v>
      </c>
      <c r="Z30" s="1">
        <v>0</v>
      </c>
      <c r="AA30" s="1">
        <v>9</v>
      </c>
      <c r="AB30" s="1">
        <v>2</v>
      </c>
      <c r="AC30" s="1">
        <v>3</v>
      </c>
      <c r="AD30" s="1">
        <v>15</v>
      </c>
      <c r="AE30" s="1">
        <v>4</v>
      </c>
      <c r="AF30" s="1">
        <v>2</v>
      </c>
      <c r="AG30" s="1">
        <v>3</v>
      </c>
      <c r="AH30" s="1">
        <v>8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20452</v>
      </c>
      <c r="AU30" s="1">
        <v>0.37009999999999998</v>
      </c>
    </row>
    <row r="31" spans="1:47" x14ac:dyDescent="0.2">
      <c r="A31" s="1" t="s">
        <v>76</v>
      </c>
      <c r="B31" s="1">
        <v>6</v>
      </c>
      <c r="C31" s="1">
        <v>5</v>
      </c>
      <c r="D31" s="1">
        <v>5</v>
      </c>
      <c r="E31" s="1">
        <v>3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>
        <v>1</v>
      </c>
      <c r="L31" s="1">
        <v>0</v>
      </c>
      <c r="M31" s="1">
        <v>0</v>
      </c>
      <c r="N31" s="1">
        <v>0</v>
      </c>
      <c r="O31" s="1">
        <v>1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22</v>
      </c>
      <c r="AU31" s="1">
        <v>4.0000000000000002E-4</v>
      </c>
    </row>
    <row r="32" spans="1:47" x14ac:dyDescent="0.2">
      <c r="A32" s="1" t="s">
        <v>77</v>
      </c>
      <c r="B32" s="1">
        <v>12233</v>
      </c>
      <c r="C32" s="1">
        <v>6510</v>
      </c>
      <c r="D32" s="1">
        <v>5784</v>
      </c>
      <c r="E32" s="1">
        <v>5863</v>
      </c>
      <c r="F32" s="1">
        <v>3426</v>
      </c>
      <c r="G32" s="1">
        <v>1363</v>
      </c>
      <c r="H32" s="1">
        <v>840</v>
      </c>
      <c r="I32" s="1">
        <v>1180</v>
      </c>
      <c r="J32" s="1">
        <v>1098</v>
      </c>
      <c r="K32" s="1">
        <v>679</v>
      </c>
      <c r="L32" s="1">
        <v>595</v>
      </c>
      <c r="M32" s="1">
        <v>916</v>
      </c>
      <c r="N32" s="1">
        <v>109</v>
      </c>
      <c r="O32" s="1">
        <v>734</v>
      </c>
      <c r="P32" s="1">
        <v>265</v>
      </c>
      <c r="Q32" s="1">
        <v>262</v>
      </c>
      <c r="R32" s="1">
        <v>97</v>
      </c>
      <c r="S32" s="1">
        <v>164</v>
      </c>
      <c r="T32" s="1">
        <v>65</v>
      </c>
      <c r="U32" s="1">
        <v>131</v>
      </c>
      <c r="V32" s="1">
        <v>156</v>
      </c>
      <c r="W32" s="1">
        <v>141</v>
      </c>
      <c r="X32" s="1">
        <v>62</v>
      </c>
      <c r="Y32" s="1">
        <v>32</v>
      </c>
      <c r="Z32" s="1">
        <v>4</v>
      </c>
      <c r="AA32" s="1">
        <v>20</v>
      </c>
      <c r="AB32" s="1">
        <v>11</v>
      </c>
      <c r="AC32" s="1">
        <v>16</v>
      </c>
      <c r="AD32" s="1">
        <v>1</v>
      </c>
      <c r="AE32" s="1">
        <v>31</v>
      </c>
      <c r="AF32" s="1">
        <v>1</v>
      </c>
      <c r="AG32" s="1">
        <v>4</v>
      </c>
      <c r="AH32" s="1">
        <v>4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42797</v>
      </c>
      <c r="AU32" s="1">
        <v>0.77449999999999997</v>
      </c>
    </row>
    <row r="33" spans="1:47" x14ac:dyDescent="0.2">
      <c r="A33" s="1" t="s">
        <v>78</v>
      </c>
      <c r="B33" s="1">
        <v>1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1</v>
      </c>
      <c r="AU33" s="1">
        <v>0</v>
      </c>
    </row>
    <row r="34" spans="1:47" x14ac:dyDescent="0.2">
      <c r="A34" s="1" t="s">
        <v>79</v>
      </c>
      <c r="B34" s="1">
        <v>9815</v>
      </c>
      <c r="C34" s="1">
        <v>3419</v>
      </c>
      <c r="D34" s="1">
        <v>6400</v>
      </c>
      <c r="E34" s="1">
        <v>4004</v>
      </c>
      <c r="F34" s="1">
        <v>3815</v>
      </c>
      <c r="G34" s="1">
        <v>1500</v>
      </c>
      <c r="H34" s="1">
        <v>965</v>
      </c>
      <c r="I34" s="1">
        <v>993</v>
      </c>
      <c r="J34" s="1">
        <v>717</v>
      </c>
      <c r="K34" s="1">
        <v>497</v>
      </c>
      <c r="L34" s="1">
        <v>58</v>
      </c>
      <c r="M34" s="1">
        <v>885</v>
      </c>
      <c r="N34" s="1">
        <v>108</v>
      </c>
      <c r="O34" s="1">
        <v>642</v>
      </c>
      <c r="P34" s="1">
        <v>233</v>
      </c>
      <c r="Q34" s="1">
        <v>138</v>
      </c>
      <c r="R34" s="1">
        <v>79</v>
      </c>
      <c r="S34" s="1">
        <v>128</v>
      </c>
      <c r="T34" s="1">
        <v>38</v>
      </c>
      <c r="U34" s="1">
        <v>140</v>
      </c>
      <c r="V34" s="1">
        <v>8</v>
      </c>
      <c r="W34" s="1">
        <v>94</v>
      </c>
      <c r="X34" s="1">
        <v>61</v>
      </c>
      <c r="Y34" s="1">
        <v>8</v>
      </c>
      <c r="Z34" s="1">
        <v>8</v>
      </c>
      <c r="AA34" s="1">
        <v>9</v>
      </c>
      <c r="AB34" s="1">
        <v>0</v>
      </c>
      <c r="AC34" s="1">
        <v>11</v>
      </c>
      <c r="AD34" s="1">
        <v>20</v>
      </c>
      <c r="AE34" s="1">
        <v>15</v>
      </c>
      <c r="AF34" s="1">
        <v>2</v>
      </c>
      <c r="AG34" s="1">
        <v>0</v>
      </c>
      <c r="AH34" s="1">
        <v>2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1</v>
      </c>
      <c r="AT34" s="1">
        <v>34813</v>
      </c>
      <c r="AU34" s="1">
        <v>0.63</v>
      </c>
    </row>
    <row r="35" spans="1:47" x14ac:dyDescent="0.2">
      <c r="A35" s="1" t="s">
        <v>80</v>
      </c>
      <c r="B35" s="1">
        <v>34</v>
      </c>
      <c r="C35" s="1">
        <v>42</v>
      </c>
      <c r="D35" s="1">
        <v>13</v>
      </c>
      <c r="E35" s="1">
        <v>11</v>
      </c>
      <c r="F35" s="1">
        <v>34</v>
      </c>
      <c r="G35" s="1">
        <v>1</v>
      </c>
      <c r="H35" s="1">
        <v>4</v>
      </c>
      <c r="I35" s="1">
        <v>1</v>
      </c>
      <c r="J35" s="1">
        <v>2</v>
      </c>
      <c r="K35" s="1">
        <v>1</v>
      </c>
      <c r="L35" s="1">
        <v>2</v>
      </c>
      <c r="M35" s="1">
        <v>2</v>
      </c>
      <c r="N35" s="1">
        <v>0</v>
      </c>
      <c r="O35" s="1">
        <v>2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149</v>
      </c>
      <c r="AU35" s="1">
        <v>2.7000000000000001E-3</v>
      </c>
    </row>
    <row r="36" spans="1:47" x14ac:dyDescent="0.2">
      <c r="A36" s="1" t="s">
        <v>81</v>
      </c>
      <c r="B36" s="1">
        <v>26988</v>
      </c>
      <c r="C36" s="1">
        <v>6478</v>
      </c>
      <c r="D36" s="1">
        <v>29</v>
      </c>
      <c r="E36" s="1">
        <v>15</v>
      </c>
      <c r="F36" s="1">
        <v>214</v>
      </c>
      <c r="G36" s="1">
        <v>4</v>
      </c>
      <c r="H36" s="1">
        <v>20</v>
      </c>
      <c r="I36" s="1">
        <v>2</v>
      </c>
      <c r="J36" s="1">
        <v>1</v>
      </c>
      <c r="K36" s="1">
        <v>148</v>
      </c>
      <c r="L36" s="1">
        <v>930</v>
      </c>
      <c r="M36" s="1">
        <v>0</v>
      </c>
      <c r="N36" s="1">
        <v>1</v>
      </c>
      <c r="O36" s="1">
        <v>1</v>
      </c>
      <c r="P36" s="1">
        <v>0</v>
      </c>
      <c r="Q36" s="1">
        <v>0</v>
      </c>
      <c r="R36" s="1">
        <v>26</v>
      </c>
      <c r="S36" s="1">
        <v>0</v>
      </c>
      <c r="T36" s="1">
        <v>12</v>
      </c>
      <c r="U36" s="1">
        <v>0</v>
      </c>
      <c r="V36" s="1">
        <v>84</v>
      </c>
      <c r="W36" s="1">
        <v>0</v>
      </c>
      <c r="X36" s="1">
        <v>0</v>
      </c>
      <c r="Y36" s="1">
        <v>4</v>
      </c>
      <c r="Z36" s="1">
        <v>0</v>
      </c>
      <c r="AA36" s="1">
        <v>3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34960</v>
      </c>
      <c r="AU36" s="1">
        <v>0.63270000000000004</v>
      </c>
    </row>
    <row r="37" spans="1:47" x14ac:dyDescent="0.2">
      <c r="A37" s="1" t="s">
        <v>82</v>
      </c>
      <c r="B37" s="1">
        <v>45387</v>
      </c>
      <c r="C37" s="1">
        <v>12221</v>
      </c>
      <c r="D37" s="1">
        <v>190</v>
      </c>
      <c r="E37" s="1">
        <v>161</v>
      </c>
      <c r="F37" s="1">
        <v>678</v>
      </c>
      <c r="G37" s="1">
        <v>47</v>
      </c>
      <c r="H37" s="1">
        <v>41</v>
      </c>
      <c r="I37" s="1">
        <v>16</v>
      </c>
      <c r="J37" s="1">
        <v>53</v>
      </c>
      <c r="K37" s="1">
        <v>368</v>
      </c>
      <c r="L37" s="1">
        <v>826</v>
      </c>
      <c r="M37" s="1">
        <v>12</v>
      </c>
      <c r="N37" s="1">
        <v>3</v>
      </c>
      <c r="O37" s="1">
        <v>13</v>
      </c>
      <c r="P37" s="1">
        <v>5</v>
      </c>
      <c r="Q37" s="1">
        <v>5</v>
      </c>
      <c r="R37" s="1">
        <v>44</v>
      </c>
      <c r="S37" s="1">
        <v>2</v>
      </c>
      <c r="T37" s="1">
        <v>8</v>
      </c>
      <c r="U37" s="1">
        <v>0</v>
      </c>
      <c r="V37" s="1">
        <v>21</v>
      </c>
      <c r="W37" s="1">
        <v>3</v>
      </c>
      <c r="X37" s="1">
        <v>2</v>
      </c>
      <c r="Y37" s="1">
        <v>1</v>
      </c>
      <c r="Z37" s="1">
        <v>0</v>
      </c>
      <c r="AA37" s="1">
        <v>3</v>
      </c>
      <c r="AB37" s="1">
        <v>0</v>
      </c>
      <c r="AC37" s="1">
        <v>0</v>
      </c>
      <c r="AD37" s="1">
        <v>0</v>
      </c>
      <c r="AE37" s="1">
        <v>1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60111</v>
      </c>
      <c r="AU37" s="1">
        <v>1.0878000000000001</v>
      </c>
    </row>
    <row r="38" spans="1:47" x14ac:dyDescent="0.2">
      <c r="A38" s="1" t="s">
        <v>83</v>
      </c>
      <c r="B38" s="1">
        <v>8</v>
      </c>
      <c r="C38" s="1">
        <v>1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10</v>
      </c>
      <c r="AU38" s="1">
        <v>2.0000000000000001E-4</v>
      </c>
    </row>
    <row r="39" spans="1:47" x14ac:dyDescent="0.2">
      <c r="A39" s="1" t="s">
        <v>84</v>
      </c>
      <c r="B39" s="1">
        <v>22067</v>
      </c>
      <c r="C39" s="1">
        <v>5522</v>
      </c>
      <c r="D39" s="1">
        <v>110</v>
      </c>
      <c r="E39" s="1">
        <v>65</v>
      </c>
      <c r="F39" s="1">
        <v>362</v>
      </c>
      <c r="G39" s="1">
        <v>4</v>
      </c>
      <c r="H39" s="1">
        <v>20</v>
      </c>
      <c r="I39" s="1">
        <v>4</v>
      </c>
      <c r="J39" s="1">
        <v>16</v>
      </c>
      <c r="K39" s="1">
        <v>199</v>
      </c>
      <c r="L39" s="1">
        <v>847</v>
      </c>
      <c r="M39" s="1">
        <v>2</v>
      </c>
      <c r="N39" s="1">
        <v>1</v>
      </c>
      <c r="O39" s="1">
        <v>2</v>
      </c>
      <c r="P39" s="1">
        <v>2</v>
      </c>
      <c r="Q39" s="1">
        <v>0</v>
      </c>
      <c r="R39" s="1">
        <v>41</v>
      </c>
      <c r="S39" s="1">
        <v>0</v>
      </c>
      <c r="T39" s="1">
        <v>37</v>
      </c>
      <c r="U39" s="1">
        <v>0</v>
      </c>
      <c r="V39" s="1">
        <v>20</v>
      </c>
      <c r="W39" s="1">
        <v>0</v>
      </c>
      <c r="X39" s="1">
        <v>0</v>
      </c>
      <c r="Y39" s="1">
        <v>1</v>
      </c>
      <c r="Z39" s="1">
        <v>0</v>
      </c>
      <c r="AA39" s="1">
        <v>12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29334</v>
      </c>
      <c r="AU39" s="1">
        <v>0.53090000000000004</v>
      </c>
    </row>
    <row r="40" spans="1:47" x14ac:dyDescent="0.2">
      <c r="A40" s="1" t="s">
        <v>85</v>
      </c>
      <c r="B40" s="1">
        <v>16322</v>
      </c>
      <c r="C40" s="1">
        <v>12808</v>
      </c>
      <c r="D40" s="1">
        <v>108</v>
      </c>
      <c r="E40" s="1">
        <v>95</v>
      </c>
      <c r="F40" s="1">
        <v>251</v>
      </c>
      <c r="G40" s="1">
        <v>17</v>
      </c>
      <c r="H40" s="1">
        <v>13</v>
      </c>
      <c r="I40" s="1">
        <v>9</v>
      </c>
      <c r="J40" s="1">
        <v>22</v>
      </c>
      <c r="K40" s="1">
        <v>84</v>
      </c>
      <c r="L40" s="1">
        <v>240</v>
      </c>
      <c r="M40" s="1">
        <v>15</v>
      </c>
      <c r="N40" s="1">
        <v>0</v>
      </c>
      <c r="O40" s="1">
        <v>6</v>
      </c>
      <c r="P40" s="1">
        <v>6</v>
      </c>
      <c r="Q40" s="1">
        <v>2</v>
      </c>
      <c r="R40" s="1">
        <v>60</v>
      </c>
      <c r="S40" s="1">
        <v>2</v>
      </c>
      <c r="T40" s="1">
        <v>3</v>
      </c>
      <c r="U40" s="1">
        <v>3</v>
      </c>
      <c r="V40" s="1">
        <v>6</v>
      </c>
      <c r="W40" s="1">
        <v>0</v>
      </c>
      <c r="X40" s="1">
        <v>2</v>
      </c>
      <c r="Y40" s="1">
        <v>1</v>
      </c>
      <c r="Z40" s="1">
        <v>0</v>
      </c>
      <c r="AA40" s="1">
        <v>10</v>
      </c>
      <c r="AB40" s="1">
        <v>0</v>
      </c>
      <c r="AC40" s="1">
        <v>0</v>
      </c>
      <c r="AD40" s="1">
        <v>0</v>
      </c>
      <c r="AE40" s="1">
        <v>0</v>
      </c>
      <c r="AF40" s="1">
        <v>1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30086</v>
      </c>
      <c r="AU40" s="1">
        <v>0.54449999999999998</v>
      </c>
    </row>
    <row r="41" spans="1:47" x14ac:dyDescent="0.2">
      <c r="A41" s="1" t="s">
        <v>86</v>
      </c>
      <c r="B41" s="1">
        <v>12047</v>
      </c>
      <c r="C41" s="1">
        <v>14225</v>
      </c>
      <c r="D41" s="1">
        <v>278</v>
      </c>
      <c r="E41" s="1">
        <v>214</v>
      </c>
      <c r="F41" s="1">
        <v>533</v>
      </c>
      <c r="G41" s="1">
        <v>62</v>
      </c>
      <c r="H41" s="1">
        <v>52</v>
      </c>
      <c r="I41" s="1">
        <v>17</v>
      </c>
      <c r="J41" s="1">
        <v>63</v>
      </c>
      <c r="K41" s="1">
        <v>191</v>
      </c>
      <c r="L41" s="1">
        <v>624</v>
      </c>
      <c r="M41" s="1">
        <v>38</v>
      </c>
      <c r="N41" s="1">
        <v>1</v>
      </c>
      <c r="O41" s="1">
        <v>31</v>
      </c>
      <c r="P41" s="1">
        <v>13</v>
      </c>
      <c r="Q41" s="1">
        <v>3</v>
      </c>
      <c r="R41" s="1">
        <v>1064</v>
      </c>
      <c r="S41" s="1">
        <v>1</v>
      </c>
      <c r="T41" s="1">
        <v>13</v>
      </c>
      <c r="U41" s="1">
        <v>2</v>
      </c>
      <c r="V41" s="1">
        <v>21</v>
      </c>
      <c r="W41" s="1">
        <v>2</v>
      </c>
      <c r="X41" s="1">
        <v>3</v>
      </c>
      <c r="Y41" s="1">
        <v>10</v>
      </c>
      <c r="Z41" s="1">
        <v>0</v>
      </c>
      <c r="AA41" s="1">
        <v>28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1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29537</v>
      </c>
      <c r="AU41" s="1">
        <v>0.53449999999999998</v>
      </c>
    </row>
    <row r="42" spans="1:47" x14ac:dyDescent="0.2">
      <c r="A42" s="1" t="s">
        <v>87</v>
      </c>
      <c r="B42" s="1">
        <v>21225</v>
      </c>
      <c r="C42" s="1">
        <v>5468</v>
      </c>
      <c r="D42" s="1">
        <v>67</v>
      </c>
      <c r="E42" s="1">
        <v>54</v>
      </c>
      <c r="F42" s="1">
        <v>187</v>
      </c>
      <c r="G42" s="1">
        <v>4</v>
      </c>
      <c r="H42" s="1">
        <v>36</v>
      </c>
      <c r="I42" s="1">
        <v>8</v>
      </c>
      <c r="J42" s="1">
        <v>16</v>
      </c>
      <c r="K42" s="1">
        <v>97</v>
      </c>
      <c r="L42" s="1">
        <v>229</v>
      </c>
      <c r="M42" s="1">
        <v>3</v>
      </c>
      <c r="N42" s="1">
        <v>0</v>
      </c>
      <c r="O42" s="1">
        <v>5</v>
      </c>
      <c r="P42" s="1">
        <v>5</v>
      </c>
      <c r="Q42" s="1">
        <v>0</v>
      </c>
      <c r="R42" s="1">
        <v>45</v>
      </c>
      <c r="S42" s="1">
        <v>4</v>
      </c>
      <c r="T42" s="1">
        <v>5</v>
      </c>
      <c r="U42" s="1">
        <v>1</v>
      </c>
      <c r="V42" s="1">
        <v>25</v>
      </c>
      <c r="W42" s="1">
        <v>0</v>
      </c>
      <c r="X42" s="1">
        <v>0</v>
      </c>
      <c r="Y42" s="1">
        <v>3</v>
      </c>
      <c r="Z42" s="1">
        <v>0</v>
      </c>
      <c r="AA42" s="1">
        <v>2</v>
      </c>
      <c r="AB42" s="1">
        <v>0</v>
      </c>
      <c r="AC42" s="1">
        <v>0</v>
      </c>
      <c r="AD42" s="1">
        <v>0</v>
      </c>
      <c r="AE42" s="1">
        <v>0</v>
      </c>
      <c r="AF42" s="1">
        <v>1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27490</v>
      </c>
      <c r="AU42" s="1">
        <v>0.4975</v>
      </c>
    </row>
    <row r="43" spans="1:47" x14ac:dyDescent="0.2">
      <c r="A43" s="1" t="s">
        <v>88</v>
      </c>
      <c r="B43" s="1">
        <v>41835</v>
      </c>
      <c r="C43" s="1">
        <v>5784</v>
      </c>
      <c r="D43" s="1">
        <v>80</v>
      </c>
      <c r="E43" s="1">
        <v>73</v>
      </c>
      <c r="F43" s="1">
        <v>200</v>
      </c>
      <c r="G43" s="1">
        <v>11</v>
      </c>
      <c r="H43" s="1">
        <v>12</v>
      </c>
      <c r="I43" s="1">
        <v>5</v>
      </c>
      <c r="J43" s="1">
        <v>24</v>
      </c>
      <c r="K43" s="1">
        <v>221</v>
      </c>
      <c r="L43" s="1">
        <v>332</v>
      </c>
      <c r="M43" s="1">
        <v>10</v>
      </c>
      <c r="N43" s="1">
        <v>0</v>
      </c>
      <c r="O43" s="1">
        <v>4</v>
      </c>
      <c r="P43" s="1">
        <v>4</v>
      </c>
      <c r="Q43" s="1">
        <v>3</v>
      </c>
      <c r="R43" s="1">
        <v>161</v>
      </c>
      <c r="S43" s="1">
        <v>0</v>
      </c>
      <c r="T43" s="1">
        <v>4</v>
      </c>
      <c r="U43" s="1">
        <v>0</v>
      </c>
      <c r="V43" s="1">
        <v>12</v>
      </c>
      <c r="W43" s="1">
        <v>1</v>
      </c>
      <c r="X43" s="1">
        <v>0</v>
      </c>
      <c r="Y43" s="1">
        <v>0</v>
      </c>
      <c r="Z43" s="1">
        <v>0</v>
      </c>
      <c r="AA43" s="1">
        <v>8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48784</v>
      </c>
      <c r="AU43" s="1">
        <v>0.88290000000000002</v>
      </c>
    </row>
    <row r="44" spans="1:47" x14ac:dyDescent="0.2">
      <c r="A44" s="1" t="s">
        <v>89</v>
      </c>
      <c r="B44" s="1">
        <v>4</v>
      </c>
      <c r="C44" s="1">
        <v>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2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8</v>
      </c>
      <c r="AU44" s="1">
        <v>1E-4</v>
      </c>
    </row>
    <row r="45" spans="1:47" x14ac:dyDescent="0.2">
      <c r="A45" s="1" t="s">
        <v>90</v>
      </c>
      <c r="B45" s="1">
        <v>36</v>
      </c>
      <c r="C45" s="1">
        <v>17</v>
      </c>
      <c r="D45" s="1">
        <v>10</v>
      </c>
      <c r="E45" s="1">
        <v>3</v>
      </c>
      <c r="F45" s="1">
        <v>35</v>
      </c>
      <c r="G45" s="1">
        <v>4</v>
      </c>
      <c r="H45" s="1">
        <v>2</v>
      </c>
      <c r="I45" s="1">
        <v>4</v>
      </c>
      <c r="J45" s="1">
        <v>2</v>
      </c>
      <c r="K45" s="1">
        <v>1</v>
      </c>
      <c r="L45" s="1">
        <v>0</v>
      </c>
      <c r="M45" s="1">
        <v>2</v>
      </c>
      <c r="N45" s="1">
        <v>1</v>
      </c>
      <c r="O45" s="1">
        <v>2</v>
      </c>
      <c r="P45" s="1">
        <v>1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121</v>
      </c>
      <c r="AU45" s="1">
        <v>2.2000000000000001E-3</v>
      </c>
    </row>
    <row r="46" spans="1:47" x14ac:dyDescent="0.2">
      <c r="A46" s="1" t="s">
        <v>91</v>
      </c>
      <c r="B46" s="1">
        <v>86</v>
      </c>
      <c r="C46" s="1">
        <v>47</v>
      </c>
      <c r="D46" s="1">
        <v>15</v>
      </c>
      <c r="E46" s="1">
        <v>5</v>
      </c>
      <c r="F46" s="1">
        <v>26</v>
      </c>
      <c r="G46" s="1">
        <v>2</v>
      </c>
      <c r="H46" s="1">
        <v>5</v>
      </c>
      <c r="I46" s="1">
        <v>0</v>
      </c>
      <c r="J46" s="1">
        <v>2</v>
      </c>
      <c r="K46" s="1">
        <v>0</v>
      </c>
      <c r="L46" s="1">
        <v>11</v>
      </c>
      <c r="M46" s="1">
        <v>2</v>
      </c>
      <c r="N46" s="1">
        <v>0</v>
      </c>
      <c r="O46" s="1">
        <v>0</v>
      </c>
      <c r="P46" s="1">
        <v>1</v>
      </c>
      <c r="Q46" s="1">
        <v>0</v>
      </c>
      <c r="R46" s="1">
        <v>0</v>
      </c>
      <c r="S46" s="1">
        <v>0</v>
      </c>
      <c r="T46" s="1">
        <v>4</v>
      </c>
      <c r="U46" s="1">
        <v>0</v>
      </c>
      <c r="V46" s="1">
        <v>1</v>
      </c>
      <c r="W46" s="1">
        <v>1</v>
      </c>
      <c r="X46" s="1">
        <v>0</v>
      </c>
      <c r="Y46" s="1">
        <v>0</v>
      </c>
      <c r="Z46" s="1">
        <v>0</v>
      </c>
      <c r="AA46" s="1">
        <v>1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209</v>
      </c>
      <c r="AU46" s="1">
        <v>3.8E-3</v>
      </c>
    </row>
    <row r="47" spans="1:47" x14ac:dyDescent="0.2">
      <c r="A47" s="1" t="s">
        <v>92</v>
      </c>
      <c r="B47" s="1">
        <v>4</v>
      </c>
      <c r="C47" s="1">
        <v>1</v>
      </c>
      <c r="D47" s="1">
        <v>0</v>
      </c>
      <c r="E47" s="1">
        <v>0</v>
      </c>
      <c r="F47" s="1">
        <v>2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7</v>
      </c>
      <c r="AU47" s="1">
        <v>1E-4</v>
      </c>
    </row>
    <row r="48" spans="1:47" x14ac:dyDescent="0.2">
      <c r="A48" s="1" t="s">
        <v>93</v>
      </c>
      <c r="B48" s="1">
        <v>9854</v>
      </c>
      <c r="C48" s="1">
        <v>3877</v>
      </c>
      <c r="D48" s="1">
        <v>3188</v>
      </c>
      <c r="E48" s="1">
        <v>251</v>
      </c>
      <c r="F48" s="1">
        <v>253</v>
      </c>
      <c r="G48" s="1">
        <v>30</v>
      </c>
      <c r="H48" s="1">
        <v>29</v>
      </c>
      <c r="I48" s="1">
        <v>16</v>
      </c>
      <c r="J48" s="1">
        <v>40</v>
      </c>
      <c r="K48" s="1">
        <v>158</v>
      </c>
      <c r="L48" s="1">
        <v>910</v>
      </c>
      <c r="M48" s="1">
        <v>12</v>
      </c>
      <c r="N48" s="1">
        <v>0</v>
      </c>
      <c r="O48" s="1">
        <v>6</v>
      </c>
      <c r="P48" s="1">
        <v>2</v>
      </c>
      <c r="Q48" s="1">
        <v>4</v>
      </c>
      <c r="R48" s="1">
        <v>40</v>
      </c>
      <c r="S48" s="1">
        <v>0</v>
      </c>
      <c r="T48" s="1">
        <v>83</v>
      </c>
      <c r="U48" s="1">
        <v>0</v>
      </c>
      <c r="V48" s="1">
        <v>465</v>
      </c>
      <c r="W48" s="1">
        <v>1</v>
      </c>
      <c r="X48" s="1">
        <v>1</v>
      </c>
      <c r="Y48" s="1">
        <v>5</v>
      </c>
      <c r="Z48" s="1">
        <v>0</v>
      </c>
      <c r="AA48" s="1">
        <v>27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19252</v>
      </c>
      <c r="AU48" s="1">
        <v>0.34839999999999999</v>
      </c>
    </row>
    <row r="49" spans="1:47" x14ac:dyDescent="0.2">
      <c r="A49" s="1" t="s">
        <v>94</v>
      </c>
      <c r="B49" s="1">
        <v>21058</v>
      </c>
      <c r="C49" s="1">
        <v>3536</v>
      </c>
      <c r="D49" s="1">
        <v>1006</v>
      </c>
      <c r="E49" s="1">
        <v>193</v>
      </c>
      <c r="F49" s="1">
        <v>213</v>
      </c>
      <c r="G49" s="1">
        <v>22</v>
      </c>
      <c r="H49" s="1">
        <v>54</v>
      </c>
      <c r="I49" s="1">
        <v>16</v>
      </c>
      <c r="J49" s="1">
        <v>65</v>
      </c>
      <c r="K49" s="1">
        <v>136</v>
      </c>
      <c r="L49" s="1">
        <v>794</v>
      </c>
      <c r="M49" s="1">
        <v>6</v>
      </c>
      <c r="N49" s="1">
        <v>0</v>
      </c>
      <c r="O49" s="1">
        <v>5</v>
      </c>
      <c r="P49" s="1">
        <v>5</v>
      </c>
      <c r="Q49" s="1">
        <v>2</v>
      </c>
      <c r="R49" s="1">
        <v>37</v>
      </c>
      <c r="S49" s="1">
        <v>1</v>
      </c>
      <c r="T49" s="1">
        <v>26</v>
      </c>
      <c r="U49" s="1">
        <v>0</v>
      </c>
      <c r="V49" s="1">
        <v>193</v>
      </c>
      <c r="W49" s="1">
        <v>0</v>
      </c>
      <c r="X49" s="1">
        <v>2</v>
      </c>
      <c r="Y49" s="1">
        <v>5</v>
      </c>
      <c r="Z49" s="1">
        <v>0</v>
      </c>
      <c r="AA49" s="1">
        <v>7</v>
      </c>
      <c r="AB49" s="1">
        <v>0</v>
      </c>
      <c r="AC49" s="1">
        <v>0</v>
      </c>
      <c r="AD49" s="1">
        <v>0</v>
      </c>
      <c r="AE49" s="1">
        <v>0</v>
      </c>
      <c r="AF49" s="1">
        <v>1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27383</v>
      </c>
      <c r="AU49" s="1">
        <v>0.49559999999999998</v>
      </c>
    </row>
    <row r="50" spans="1:47" x14ac:dyDescent="0.2">
      <c r="A50" s="1" t="s">
        <v>95</v>
      </c>
      <c r="B50" s="1">
        <v>27983</v>
      </c>
      <c r="C50" s="1">
        <v>12372</v>
      </c>
      <c r="D50" s="1">
        <v>252</v>
      </c>
      <c r="E50" s="1">
        <v>157</v>
      </c>
      <c r="F50" s="1">
        <v>268</v>
      </c>
      <c r="G50" s="1">
        <v>44</v>
      </c>
      <c r="H50" s="1">
        <v>46</v>
      </c>
      <c r="I50" s="1">
        <v>38</v>
      </c>
      <c r="J50" s="1">
        <v>50</v>
      </c>
      <c r="K50" s="1">
        <v>299</v>
      </c>
      <c r="L50" s="1">
        <v>144</v>
      </c>
      <c r="M50" s="1">
        <v>30</v>
      </c>
      <c r="N50" s="1">
        <v>4</v>
      </c>
      <c r="O50" s="1">
        <v>29</v>
      </c>
      <c r="P50" s="1">
        <v>17</v>
      </c>
      <c r="Q50" s="1">
        <v>6</v>
      </c>
      <c r="R50" s="1">
        <v>23</v>
      </c>
      <c r="S50" s="1">
        <v>7</v>
      </c>
      <c r="T50" s="1">
        <v>13</v>
      </c>
      <c r="U50" s="1">
        <v>4</v>
      </c>
      <c r="V50" s="1">
        <v>6</v>
      </c>
      <c r="W50" s="1">
        <v>0</v>
      </c>
      <c r="X50" s="1">
        <v>8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1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41801</v>
      </c>
      <c r="AU50" s="1">
        <v>0.75649999999999995</v>
      </c>
    </row>
    <row r="51" spans="1:47" x14ac:dyDescent="0.2">
      <c r="A51" s="1" t="s">
        <v>96</v>
      </c>
      <c r="B51" s="1">
        <v>27617</v>
      </c>
      <c r="C51" s="1">
        <v>5506</v>
      </c>
      <c r="D51" s="1">
        <v>267</v>
      </c>
      <c r="E51" s="1">
        <v>96</v>
      </c>
      <c r="F51" s="1">
        <v>344</v>
      </c>
      <c r="G51" s="1">
        <v>29</v>
      </c>
      <c r="H51" s="1">
        <v>50</v>
      </c>
      <c r="I51" s="1">
        <v>22</v>
      </c>
      <c r="J51" s="1">
        <v>24</v>
      </c>
      <c r="K51" s="1">
        <v>164</v>
      </c>
      <c r="L51" s="1">
        <v>851</v>
      </c>
      <c r="M51" s="1">
        <v>24</v>
      </c>
      <c r="N51" s="1">
        <v>1</v>
      </c>
      <c r="O51" s="1">
        <v>22</v>
      </c>
      <c r="P51" s="1">
        <v>7</v>
      </c>
      <c r="Q51" s="1">
        <v>2</v>
      </c>
      <c r="R51" s="1">
        <v>71</v>
      </c>
      <c r="S51" s="1">
        <v>2</v>
      </c>
      <c r="T51" s="1">
        <v>13</v>
      </c>
      <c r="U51" s="1">
        <v>1</v>
      </c>
      <c r="V51" s="1">
        <v>26</v>
      </c>
      <c r="W51" s="1">
        <v>2</v>
      </c>
      <c r="X51" s="1">
        <v>1</v>
      </c>
      <c r="Y51" s="1">
        <v>5</v>
      </c>
      <c r="Z51" s="1">
        <v>0</v>
      </c>
      <c r="AA51" s="1">
        <v>2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35149</v>
      </c>
      <c r="AU51" s="1">
        <v>0.6361</v>
      </c>
    </row>
    <row r="52" spans="1:47" x14ac:dyDescent="0.2">
      <c r="A52" s="1" t="s">
        <v>97</v>
      </c>
      <c r="B52" s="1">
        <v>55626</v>
      </c>
      <c r="C52" s="1">
        <v>22729</v>
      </c>
      <c r="D52" s="1">
        <v>3390</v>
      </c>
      <c r="E52" s="1">
        <v>733</v>
      </c>
      <c r="F52" s="1">
        <v>912</v>
      </c>
      <c r="G52" s="1">
        <v>106</v>
      </c>
      <c r="H52" s="1">
        <v>168</v>
      </c>
      <c r="I52" s="1">
        <v>73</v>
      </c>
      <c r="J52" s="1">
        <v>184</v>
      </c>
      <c r="K52" s="1">
        <v>429</v>
      </c>
      <c r="L52" s="1">
        <v>3351</v>
      </c>
      <c r="M52" s="1">
        <v>85</v>
      </c>
      <c r="N52" s="1">
        <v>10</v>
      </c>
      <c r="O52" s="1">
        <v>54</v>
      </c>
      <c r="P52" s="1">
        <v>21</v>
      </c>
      <c r="Q52" s="1">
        <v>17</v>
      </c>
      <c r="R52" s="1">
        <v>29</v>
      </c>
      <c r="S52" s="1">
        <v>12</v>
      </c>
      <c r="T52" s="1">
        <v>77</v>
      </c>
      <c r="U52" s="1">
        <v>8</v>
      </c>
      <c r="V52" s="1">
        <v>230</v>
      </c>
      <c r="W52" s="1">
        <v>8</v>
      </c>
      <c r="X52" s="1">
        <v>9</v>
      </c>
      <c r="Y52" s="1">
        <v>28</v>
      </c>
      <c r="Z52" s="1">
        <v>0</v>
      </c>
      <c r="AA52" s="1">
        <v>40</v>
      </c>
      <c r="AB52" s="1">
        <v>0</v>
      </c>
      <c r="AC52" s="1">
        <v>0</v>
      </c>
      <c r="AD52" s="1">
        <v>5</v>
      </c>
      <c r="AE52" s="1">
        <v>0</v>
      </c>
      <c r="AF52" s="1">
        <v>0</v>
      </c>
      <c r="AG52" s="1">
        <v>0</v>
      </c>
      <c r="AH52" s="1">
        <v>0</v>
      </c>
      <c r="AI52" s="1">
        <v>1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88335</v>
      </c>
      <c r="AU52" s="1">
        <v>1.5986</v>
      </c>
    </row>
    <row r="53" spans="1:47" x14ac:dyDescent="0.2">
      <c r="A53" s="1" t="s">
        <v>98</v>
      </c>
      <c r="B53" s="1">
        <v>21398</v>
      </c>
      <c r="C53" s="1">
        <v>8461</v>
      </c>
      <c r="D53" s="1">
        <v>1552</v>
      </c>
      <c r="E53" s="1">
        <v>694</v>
      </c>
      <c r="F53" s="1">
        <v>831</v>
      </c>
      <c r="G53" s="1">
        <v>204</v>
      </c>
      <c r="H53" s="1">
        <v>210</v>
      </c>
      <c r="I53" s="1">
        <v>108</v>
      </c>
      <c r="J53" s="1">
        <v>718</v>
      </c>
      <c r="K53" s="1">
        <v>498</v>
      </c>
      <c r="L53" s="1">
        <v>3625</v>
      </c>
      <c r="M53" s="1">
        <v>119</v>
      </c>
      <c r="N53" s="1">
        <v>3</v>
      </c>
      <c r="O53" s="1">
        <v>55</v>
      </c>
      <c r="P53" s="1">
        <v>35</v>
      </c>
      <c r="Q53" s="1">
        <v>22</v>
      </c>
      <c r="R53" s="1">
        <v>569</v>
      </c>
      <c r="S53" s="1">
        <v>24</v>
      </c>
      <c r="T53" s="1">
        <v>218</v>
      </c>
      <c r="U53" s="1">
        <v>13</v>
      </c>
      <c r="V53" s="1">
        <v>460</v>
      </c>
      <c r="W53" s="1">
        <v>9</v>
      </c>
      <c r="X53" s="1">
        <v>4</v>
      </c>
      <c r="Y53" s="1">
        <v>9</v>
      </c>
      <c r="Z53" s="1">
        <v>4</v>
      </c>
      <c r="AA53" s="1">
        <v>48</v>
      </c>
      <c r="AB53" s="1">
        <v>1</v>
      </c>
      <c r="AC53" s="1">
        <v>0</v>
      </c>
      <c r="AD53" s="1">
        <v>3</v>
      </c>
      <c r="AE53" s="1">
        <v>1</v>
      </c>
      <c r="AF53" s="1">
        <v>2</v>
      </c>
      <c r="AG53" s="1">
        <v>0</v>
      </c>
      <c r="AH53" s="1">
        <v>0</v>
      </c>
      <c r="AI53" s="1">
        <v>1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39899</v>
      </c>
      <c r="AU53" s="1">
        <v>0.72209999999999996</v>
      </c>
    </row>
    <row r="54" spans="1:47" x14ac:dyDescent="0.2">
      <c r="A54" s="1" t="s">
        <v>99</v>
      </c>
      <c r="B54" s="1">
        <v>12102</v>
      </c>
      <c r="C54" s="1">
        <v>6156</v>
      </c>
      <c r="D54" s="1">
        <v>515</v>
      </c>
      <c r="E54" s="1">
        <v>244</v>
      </c>
      <c r="F54" s="1">
        <v>240</v>
      </c>
      <c r="G54" s="1">
        <v>33</v>
      </c>
      <c r="H54" s="1">
        <v>77</v>
      </c>
      <c r="I54" s="1">
        <v>8</v>
      </c>
      <c r="J54" s="1">
        <v>147</v>
      </c>
      <c r="K54" s="1">
        <v>119</v>
      </c>
      <c r="L54" s="1">
        <v>1737</v>
      </c>
      <c r="M54" s="1">
        <v>19</v>
      </c>
      <c r="N54" s="1">
        <v>5</v>
      </c>
      <c r="O54" s="1">
        <v>9</v>
      </c>
      <c r="P54" s="1">
        <v>13</v>
      </c>
      <c r="Q54" s="1">
        <v>3</v>
      </c>
      <c r="R54" s="1">
        <v>32</v>
      </c>
      <c r="S54" s="1">
        <v>2</v>
      </c>
      <c r="T54" s="1">
        <v>83</v>
      </c>
      <c r="U54" s="1">
        <v>0</v>
      </c>
      <c r="V54" s="1">
        <v>159</v>
      </c>
      <c r="W54" s="1">
        <v>4</v>
      </c>
      <c r="X54" s="1">
        <v>1</v>
      </c>
      <c r="Y54" s="1">
        <v>8</v>
      </c>
      <c r="Z54" s="1">
        <v>0</v>
      </c>
      <c r="AA54" s="1">
        <v>13</v>
      </c>
      <c r="AB54" s="1">
        <v>0</v>
      </c>
      <c r="AC54" s="1">
        <v>0</v>
      </c>
      <c r="AD54" s="1">
        <v>0</v>
      </c>
      <c r="AE54" s="1">
        <v>0</v>
      </c>
      <c r="AF54" s="1">
        <v>1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21730</v>
      </c>
      <c r="AU54" s="1">
        <v>0.39329999999999998</v>
      </c>
    </row>
    <row r="55" spans="1:47" x14ac:dyDescent="0.2">
      <c r="A55" s="1" t="s">
        <v>100</v>
      </c>
      <c r="B55" s="1">
        <v>15622</v>
      </c>
      <c r="C55" s="1">
        <v>7853</v>
      </c>
      <c r="D55" s="1">
        <v>783</v>
      </c>
      <c r="E55" s="1">
        <v>88</v>
      </c>
      <c r="F55" s="1">
        <v>514</v>
      </c>
      <c r="G55" s="1">
        <v>15</v>
      </c>
      <c r="H55" s="1">
        <v>36</v>
      </c>
      <c r="I55" s="1">
        <v>8</v>
      </c>
      <c r="J55" s="1">
        <v>90</v>
      </c>
      <c r="K55" s="1">
        <v>334</v>
      </c>
      <c r="L55" s="1">
        <v>2186</v>
      </c>
      <c r="M55" s="1">
        <v>6</v>
      </c>
      <c r="N55" s="1">
        <v>2</v>
      </c>
      <c r="O55" s="1">
        <v>3</v>
      </c>
      <c r="P55" s="1">
        <v>2</v>
      </c>
      <c r="Q55" s="1">
        <v>0</v>
      </c>
      <c r="R55" s="1">
        <v>14</v>
      </c>
      <c r="S55" s="1">
        <v>0</v>
      </c>
      <c r="T55" s="1">
        <v>49</v>
      </c>
      <c r="U55" s="1">
        <v>0</v>
      </c>
      <c r="V55" s="1">
        <v>294</v>
      </c>
      <c r="W55" s="1">
        <v>3</v>
      </c>
      <c r="X55" s="1">
        <v>0</v>
      </c>
      <c r="Y55" s="1">
        <v>3</v>
      </c>
      <c r="Z55" s="1">
        <v>0</v>
      </c>
      <c r="AA55" s="1">
        <v>25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27930</v>
      </c>
      <c r="AU55" s="1">
        <v>0.50549999999999995</v>
      </c>
    </row>
    <row r="56" spans="1:47" x14ac:dyDescent="0.2">
      <c r="A56" s="1" t="s">
        <v>101</v>
      </c>
      <c r="B56" s="1">
        <v>18170</v>
      </c>
      <c r="C56" s="1">
        <v>13229</v>
      </c>
      <c r="D56" s="1">
        <v>317</v>
      </c>
      <c r="E56" s="1">
        <v>284</v>
      </c>
      <c r="F56" s="1">
        <v>497</v>
      </c>
      <c r="G56" s="1">
        <v>59</v>
      </c>
      <c r="H56" s="1">
        <v>71</v>
      </c>
      <c r="I56" s="1">
        <v>39</v>
      </c>
      <c r="J56" s="1">
        <v>61</v>
      </c>
      <c r="K56" s="1">
        <v>467</v>
      </c>
      <c r="L56" s="1">
        <v>705</v>
      </c>
      <c r="M56" s="1">
        <v>38</v>
      </c>
      <c r="N56" s="1">
        <v>3</v>
      </c>
      <c r="O56" s="1">
        <v>23</v>
      </c>
      <c r="P56" s="1">
        <v>18</v>
      </c>
      <c r="Q56" s="1">
        <v>4</v>
      </c>
      <c r="R56" s="1">
        <v>320</v>
      </c>
      <c r="S56" s="1">
        <v>6</v>
      </c>
      <c r="T56" s="1">
        <v>16</v>
      </c>
      <c r="U56" s="1">
        <v>3</v>
      </c>
      <c r="V56" s="1">
        <v>22</v>
      </c>
      <c r="W56" s="1">
        <v>2</v>
      </c>
      <c r="X56" s="1">
        <v>10</v>
      </c>
      <c r="Y56" s="1">
        <v>4</v>
      </c>
      <c r="Z56" s="1">
        <v>0</v>
      </c>
      <c r="AA56" s="1">
        <v>20</v>
      </c>
      <c r="AB56" s="1">
        <v>1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34389</v>
      </c>
      <c r="AU56" s="1">
        <v>0.62229999999999996</v>
      </c>
    </row>
    <row r="57" spans="1:47" x14ac:dyDescent="0.2">
      <c r="A57" s="1" t="s">
        <v>102</v>
      </c>
      <c r="B57" s="1">
        <v>27238</v>
      </c>
      <c r="C57" s="1">
        <v>10189</v>
      </c>
      <c r="D57" s="1">
        <v>851</v>
      </c>
      <c r="E57" s="1">
        <v>453</v>
      </c>
      <c r="F57" s="1">
        <v>467</v>
      </c>
      <c r="G57" s="1">
        <v>117</v>
      </c>
      <c r="H57" s="1">
        <v>92</v>
      </c>
      <c r="I57" s="1">
        <v>63</v>
      </c>
      <c r="J57" s="1">
        <v>108</v>
      </c>
      <c r="K57" s="1">
        <v>537</v>
      </c>
      <c r="L57" s="1">
        <v>1230</v>
      </c>
      <c r="M57" s="1">
        <v>57</v>
      </c>
      <c r="N57" s="1">
        <v>6</v>
      </c>
      <c r="O57" s="1">
        <v>43</v>
      </c>
      <c r="P57" s="1">
        <v>10</v>
      </c>
      <c r="Q57" s="1">
        <v>16</v>
      </c>
      <c r="R57" s="1">
        <v>634</v>
      </c>
      <c r="S57" s="1">
        <v>12</v>
      </c>
      <c r="T57" s="1">
        <v>52</v>
      </c>
      <c r="U57" s="1">
        <v>4</v>
      </c>
      <c r="V57" s="1">
        <v>171</v>
      </c>
      <c r="W57" s="1">
        <v>6</v>
      </c>
      <c r="X57" s="1">
        <v>5</v>
      </c>
      <c r="Y57" s="1">
        <v>12</v>
      </c>
      <c r="Z57" s="1">
        <v>1</v>
      </c>
      <c r="AA57" s="1">
        <v>31</v>
      </c>
      <c r="AB57" s="1">
        <v>2</v>
      </c>
      <c r="AC57" s="1">
        <v>0</v>
      </c>
      <c r="AD57" s="1">
        <v>3</v>
      </c>
      <c r="AE57" s="1">
        <v>0</v>
      </c>
      <c r="AF57" s="1">
        <v>2</v>
      </c>
      <c r="AG57" s="1">
        <v>2</v>
      </c>
      <c r="AH57" s="1">
        <v>0</v>
      </c>
      <c r="AI57" s="1">
        <v>2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42416</v>
      </c>
      <c r="AU57" s="1">
        <v>0.76759999999999995</v>
      </c>
    </row>
    <row r="58" spans="1:47" x14ac:dyDescent="0.2">
      <c r="A58" s="1" t="s">
        <v>103</v>
      </c>
      <c r="B58" s="1">
        <v>9214</v>
      </c>
      <c r="C58" s="1">
        <v>8054</v>
      </c>
      <c r="D58" s="1">
        <v>242</v>
      </c>
      <c r="E58" s="1">
        <v>237</v>
      </c>
      <c r="F58" s="1">
        <v>1101</v>
      </c>
      <c r="G58" s="1">
        <v>31</v>
      </c>
      <c r="H58" s="1">
        <v>38</v>
      </c>
      <c r="I58" s="1">
        <v>22</v>
      </c>
      <c r="J58" s="1">
        <v>153</v>
      </c>
      <c r="K58" s="1">
        <v>168</v>
      </c>
      <c r="L58" s="1">
        <v>2030</v>
      </c>
      <c r="M58" s="1">
        <v>20</v>
      </c>
      <c r="N58" s="1">
        <v>5</v>
      </c>
      <c r="O58" s="1">
        <v>13</v>
      </c>
      <c r="P58" s="1">
        <v>14</v>
      </c>
      <c r="Q58" s="1">
        <v>2</v>
      </c>
      <c r="R58" s="1">
        <v>141</v>
      </c>
      <c r="S58" s="1">
        <v>1</v>
      </c>
      <c r="T58" s="1">
        <v>20</v>
      </c>
      <c r="U58" s="1">
        <v>3</v>
      </c>
      <c r="V58" s="1">
        <v>48</v>
      </c>
      <c r="W58" s="1">
        <v>0</v>
      </c>
      <c r="X58" s="1">
        <v>3</v>
      </c>
      <c r="Y58" s="1">
        <v>7</v>
      </c>
      <c r="Z58" s="1">
        <v>0</v>
      </c>
      <c r="AA58" s="1">
        <v>10</v>
      </c>
      <c r="AB58" s="1">
        <v>1</v>
      </c>
      <c r="AC58" s="1">
        <v>1</v>
      </c>
      <c r="AD58" s="1">
        <v>0</v>
      </c>
      <c r="AE58" s="1">
        <v>1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21580</v>
      </c>
      <c r="AU58" s="1">
        <v>0.39050000000000001</v>
      </c>
    </row>
    <row r="59" spans="1:47" x14ac:dyDescent="0.2">
      <c r="A59" s="1" t="s">
        <v>104</v>
      </c>
      <c r="B59" s="1">
        <v>24715</v>
      </c>
      <c r="C59" s="1">
        <v>26044</v>
      </c>
      <c r="D59" s="1">
        <v>894</v>
      </c>
      <c r="E59" s="1">
        <v>784</v>
      </c>
      <c r="F59" s="1">
        <v>1390</v>
      </c>
      <c r="G59" s="1">
        <v>166</v>
      </c>
      <c r="H59" s="1">
        <v>128</v>
      </c>
      <c r="I59" s="1">
        <v>107</v>
      </c>
      <c r="J59" s="1">
        <v>248</v>
      </c>
      <c r="K59" s="1">
        <v>664</v>
      </c>
      <c r="L59" s="1">
        <v>2347</v>
      </c>
      <c r="M59" s="1">
        <v>90</v>
      </c>
      <c r="N59" s="1">
        <v>2</v>
      </c>
      <c r="O59" s="1">
        <v>65</v>
      </c>
      <c r="P59" s="1">
        <v>35</v>
      </c>
      <c r="Q59" s="1">
        <v>16</v>
      </c>
      <c r="R59" s="1">
        <v>1560</v>
      </c>
      <c r="S59" s="1">
        <v>10</v>
      </c>
      <c r="T59" s="1">
        <v>65</v>
      </c>
      <c r="U59" s="1">
        <v>0</v>
      </c>
      <c r="V59" s="1">
        <v>97</v>
      </c>
      <c r="W59" s="1">
        <v>19</v>
      </c>
      <c r="X59" s="1">
        <v>6</v>
      </c>
      <c r="Y59" s="1">
        <v>19</v>
      </c>
      <c r="Z59" s="1">
        <v>0</v>
      </c>
      <c r="AA59" s="1">
        <v>28</v>
      </c>
      <c r="AB59" s="1">
        <v>1</v>
      </c>
      <c r="AC59" s="1">
        <v>1</v>
      </c>
      <c r="AD59" s="1">
        <v>1</v>
      </c>
      <c r="AE59" s="1">
        <v>4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59506</v>
      </c>
      <c r="AU59" s="1">
        <v>1.0769</v>
      </c>
    </row>
    <row r="60" spans="1:47" x14ac:dyDescent="0.2">
      <c r="A60" s="1" t="s">
        <v>105</v>
      </c>
      <c r="B60" s="1">
        <v>22138</v>
      </c>
      <c r="C60" s="1">
        <v>20845</v>
      </c>
      <c r="D60" s="1">
        <v>2215</v>
      </c>
      <c r="E60" s="1">
        <v>1599</v>
      </c>
      <c r="F60" s="1">
        <v>1244</v>
      </c>
      <c r="G60" s="1">
        <v>322</v>
      </c>
      <c r="H60" s="1">
        <v>373</v>
      </c>
      <c r="I60" s="1">
        <v>300</v>
      </c>
      <c r="J60" s="1">
        <v>548</v>
      </c>
      <c r="K60" s="1">
        <v>962</v>
      </c>
      <c r="L60" s="1">
        <v>2792</v>
      </c>
      <c r="M60" s="1">
        <v>208</v>
      </c>
      <c r="N60" s="1">
        <v>21</v>
      </c>
      <c r="O60" s="1">
        <v>119</v>
      </c>
      <c r="P60" s="1">
        <v>88</v>
      </c>
      <c r="Q60" s="1">
        <v>36</v>
      </c>
      <c r="R60" s="1">
        <v>75</v>
      </c>
      <c r="S60" s="1">
        <v>54</v>
      </c>
      <c r="T60" s="1">
        <v>239</v>
      </c>
      <c r="U60" s="1">
        <v>5</v>
      </c>
      <c r="V60" s="1">
        <v>340</v>
      </c>
      <c r="W60" s="1">
        <v>3</v>
      </c>
      <c r="X60" s="1">
        <v>16</v>
      </c>
      <c r="Y60" s="1">
        <v>45</v>
      </c>
      <c r="Z60" s="1">
        <v>0</v>
      </c>
      <c r="AA60" s="1">
        <v>11</v>
      </c>
      <c r="AB60" s="1">
        <v>2</v>
      </c>
      <c r="AC60" s="1">
        <v>5</v>
      </c>
      <c r="AD60" s="1">
        <v>5</v>
      </c>
      <c r="AE60" s="1">
        <v>2</v>
      </c>
      <c r="AF60" s="1">
        <v>0</v>
      </c>
      <c r="AG60" s="1">
        <v>3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54615</v>
      </c>
      <c r="AU60" s="1">
        <v>0.98839999999999995</v>
      </c>
    </row>
    <row r="61" spans="1:47" x14ac:dyDescent="0.2">
      <c r="A61" s="1" t="s">
        <v>106</v>
      </c>
      <c r="B61" s="1">
        <v>15577</v>
      </c>
      <c r="C61" s="1">
        <v>9372</v>
      </c>
      <c r="D61" s="1">
        <v>1204</v>
      </c>
      <c r="E61" s="1">
        <v>479</v>
      </c>
      <c r="F61" s="1">
        <v>593</v>
      </c>
      <c r="G61" s="1">
        <v>115</v>
      </c>
      <c r="H61" s="1">
        <v>104</v>
      </c>
      <c r="I61" s="1">
        <v>62</v>
      </c>
      <c r="J61" s="1">
        <v>181</v>
      </c>
      <c r="K61" s="1">
        <v>144</v>
      </c>
      <c r="L61" s="1">
        <v>1315</v>
      </c>
      <c r="M61" s="1">
        <v>75</v>
      </c>
      <c r="N61" s="1">
        <v>8</v>
      </c>
      <c r="O61" s="1">
        <v>45</v>
      </c>
      <c r="P61" s="1">
        <v>15</v>
      </c>
      <c r="Q61" s="1">
        <v>9</v>
      </c>
      <c r="R61" s="1">
        <v>93</v>
      </c>
      <c r="S61" s="1">
        <v>7</v>
      </c>
      <c r="T61" s="1">
        <v>63</v>
      </c>
      <c r="U61" s="1">
        <v>4</v>
      </c>
      <c r="V61" s="1">
        <v>249</v>
      </c>
      <c r="W61" s="1">
        <v>1</v>
      </c>
      <c r="X61" s="1">
        <v>4</v>
      </c>
      <c r="Y61" s="1">
        <v>13</v>
      </c>
      <c r="Z61" s="1">
        <v>0</v>
      </c>
      <c r="AA61" s="1">
        <v>22</v>
      </c>
      <c r="AB61" s="1">
        <v>3</v>
      </c>
      <c r="AC61" s="1">
        <v>2</v>
      </c>
      <c r="AD61" s="1">
        <v>1</v>
      </c>
      <c r="AE61" s="1">
        <v>4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29764</v>
      </c>
      <c r="AU61" s="1">
        <v>0.53859999999999997</v>
      </c>
    </row>
    <row r="62" spans="1:47" x14ac:dyDescent="0.2">
      <c r="A62" s="1" t="s">
        <v>107</v>
      </c>
      <c r="B62" s="1">
        <v>10089</v>
      </c>
      <c r="C62" s="1">
        <v>9762</v>
      </c>
      <c r="D62" s="1">
        <v>1005</v>
      </c>
      <c r="E62" s="1">
        <v>306</v>
      </c>
      <c r="F62" s="1">
        <v>600</v>
      </c>
      <c r="G62" s="1">
        <v>83</v>
      </c>
      <c r="H62" s="1">
        <v>61</v>
      </c>
      <c r="I62" s="1">
        <v>47</v>
      </c>
      <c r="J62" s="1">
        <v>103</v>
      </c>
      <c r="K62" s="1">
        <v>262</v>
      </c>
      <c r="L62" s="1">
        <v>937</v>
      </c>
      <c r="M62" s="1">
        <v>42</v>
      </c>
      <c r="N62" s="1">
        <v>2</v>
      </c>
      <c r="O62" s="1">
        <v>23</v>
      </c>
      <c r="P62" s="1">
        <v>16</v>
      </c>
      <c r="Q62" s="1">
        <v>10</v>
      </c>
      <c r="R62" s="1">
        <v>127</v>
      </c>
      <c r="S62" s="1">
        <v>3</v>
      </c>
      <c r="T62" s="1">
        <v>72</v>
      </c>
      <c r="U62" s="1">
        <v>6</v>
      </c>
      <c r="V62" s="1">
        <v>77</v>
      </c>
      <c r="W62" s="1">
        <v>2</v>
      </c>
      <c r="X62" s="1">
        <v>6</v>
      </c>
      <c r="Y62" s="1">
        <v>12</v>
      </c>
      <c r="Z62" s="1">
        <v>0</v>
      </c>
      <c r="AA62" s="1">
        <v>33</v>
      </c>
      <c r="AB62" s="1">
        <v>1</v>
      </c>
      <c r="AC62" s="1">
        <v>1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23688</v>
      </c>
      <c r="AU62" s="1">
        <v>0.42870000000000003</v>
      </c>
    </row>
    <row r="63" spans="1:47" x14ac:dyDescent="0.2">
      <c r="A63" s="1" t="s">
        <v>108</v>
      </c>
      <c r="B63" s="1">
        <v>52459</v>
      </c>
      <c r="C63" s="1">
        <v>28400</v>
      </c>
      <c r="D63" s="1">
        <v>6805</v>
      </c>
      <c r="E63" s="1">
        <v>1474</v>
      </c>
      <c r="F63" s="1">
        <v>1396</v>
      </c>
      <c r="G63" s="1">
        <v>235</v>
      </c>
      <c r="H63" s="1">
        <v>310</v>
      </c>
      <c r="I63" s="1">
        <v>154</v>
      </c>
      <c r="J63" s="1">
        <v>444</v>
      </c>
      <c r="K63" s="1">
        <v>942</v>
      </c>
      <c r="L63" s="1">
        <v>5753</v>
      </c>
      <c r="M63" s="1">
        <v>130</v>
      </c>
      <c r="N63" s="1">
        <v>39</v>
      </c>
      <c r="O63" s="1">
        <v>88</v>
      </c>
      <c r="P63" s="1">
        <v>49</v>
      </c>
      <c r="Q63" s="1">
        <v>29</v>
      </c>
      <c r="R63" s="1">
        <v>128</v>
      </c>
      <c r="S63" s="1">
        <v>19</v>
      </c>
      <c r="T63" s="1">
        <v>284</v>
      </c>
      <c r="U63" s="1">
        <v>9</v>
      </c>
      <c r="V63" s="1">
        <v>439</v>
      </c>
      <c r="W63" s="1">
        <v>9</v>
      </c>
      <c r="X63" s="1">
        <v>12</v>
      </c>
      <c r="Y63" s="1">
        <v>146</v>
      </c>
      <c r="Z63" s="1">
        <v>1</v>
      </c>
      <c r="AA63" s="1">
        <v>96</v>
      </c>
      <c r="AB63" s="1">
        <v>6</v>
      </c>
      <c r="AC63" s="1">
        <v>3</v>
      </c>
      <c r="AD63" s="1">
        <v>2</v>
      </c>
      <c r="AE63" s="1">
        <v>1</v>
      </c>
      <c r="AF63" s="1">
        <v>1</v>
      </c>
      <c r="AG63" s="1">
        <v>0</v>
      </c>
      <c r="AH63" s="1">
        <v>0</v>
      </c>
      <c r="AI63" s="1">
        <v>1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1</v>
      </c>
      <c r="AP63" s="1">
        <v>0</v>
      </c>
      <c r="AQ63" s="1">
        <v>0</v>
      </c>
      <c r="AR63" s="1">
        <v>0</v>
      </c>
      <c r="AS63" s="1">
        <v>0</v>
      </c>
      <c r="AT63" s="1">
        <v>99865</v>
      </c>
      <c r="AU63" s="1">
        <v>1.8072999999999999</v>
      </c>
    </row>
    <row r="64" spans="1:47" x14ac:dyDescent="0.2">
      <c r="A64" s="1" t="s">
        <v>109</v>
      </c>
      <c r="B64" s="1">
        <v>30532</v>
      </c>
      <c r="C64" s="1">
        <v>11420</v>
      </c>
      <c r="D64" s="1">
        <v>3709</v>
      </c>
      <c r="E64" s="1">
        <v>769</v>
      </c>
      <c r="F64" s="1">
        <v>436</v>
      </c>
      <c r="G64" s="1">
        <v>49</v>
      </c>
      <c r="H64" s="1">
        <v>130</v>
      </c>
      <c r="I64" s="1">
        <v>30</v>
      </c>
      <c r="J64" s="1">
        <v>166</v>
      </c>
      <c r="K64" s="1">
        <v>557</v>
      </c>
      <c r="L64" s="1">
        <v>1572</v>
      </c>
      <c r="M64" s="1">
        <v>36</v>
      </c>
      <c r="N64" s="1">
        <v>8</v>
      </c>
      <c r="O64" s="1">
        <v>12</v>
      </c>
      <c r="P64" s="1">
        <v>13</v>
      </c>
      <c r="Q64" s="1">
        <v>6</v>
      </c>
      <c r="R64" s="1">
        <v>89</v>
      </c>
      <c r="S64" s="1">
        <v>4</v>
      </c>
      <c r="T64" s="1">
        <v>98</v>
      </c>
      <c r="U64" s="1">
        <v>4</v>
      </c>
      <c r="V64" s="1">
        <v>1136</v>
      </c>
      <c r="W64" s="1">
        <v>0</v>
      </c>
      <c r="X64" s="1">
        <v>1</v>
      </c>
      <c r="Y64" s="1">
        <v>19</v>
      </c>
      <c r="Z64" s="1">
        <v>0</v>
      </c>
      <c r="AA64" s="1">
        <v>66</v>
      </c>
      <c r="AB64" s="1">
        <v>1</v>
      </c>
      <c r="AC64" s="1">
        <v>0</v>
      </c>
      <c r="AD64" s="1">
        <v>0</v>
      </c>
      <c r="AE64" s="1">
        <v>2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50865</v>
      </c>
      <c r="AU64" s="1">
        <v>0.92049999999999998</v>
      </c>
    </row>
    <row r="65" spans="1:47" x14ac:dyDescent="0.2">
      <c r="A65" s="1" t="s">
        <v>110</v>
      </c>
      <c r="B65" s="1">
        <v>10847</v>
      </c>
      <c r="C65" s="1">
        <v>6493</v>
      </c>
      <c r="D65" s="1">
        <v>1235</v>
      </c>
      <c r="E65" s="1">
        <v>1021</v>
      </c>
      <c r="F65" s="1">
        <v>612</v>
      </c>
      <c r="G65" s="1">
        <v>254</v>
      </c>
      <c r="H65" s="1">
        <v>190</v>
      </c>
      <c r="I65" s="1">
        <v>208</v>
      </c>
      <c r="J65" s="1">
        <v>236</v>
      </c>
      <c r="K65" s="1">
        <v>239</v>
      </c>
      <c r="L65" s="1">
        <v>428</v>
      </c>
      <c r="M65" s="1">
        <v>125</v>
      </c>
      <c r="N65" s="1">
        <v>1</v>
      </c>
      <c r="O65" s="1">
        <v>106</v>
      </c>
      <c r="P65" s="1">
        <v>48</v>
      </c>
      <c r="Q65" s="1">
        <v>26</v>
      </c>
      <c r="R65" s="1">
        <v>63</v>
      </c>
      <c r="S65" s="1">
        <v>16</v>
      </c>
      <c r="T65" s="1">
        <v>60</v>
      </c>
      <c r="U65" s="1">
        <v>15</v>
      </c>
      <c r="V65" s="1">
        <v>47</v>
      </c>
      <c r="W65" s="1">
        <v>13</v>
      </c>
      <c r="X65" s="1">
        <v>12</v>
      </c>
      <c r="Y65" s="1">
        <v>15</v>
      </c>
      <c r="Z65" s="1">
        <v>0</v>
      </c>
      <c r="AA65" s="1">
        <v>6</v>
      </c>
      <c r="AB65" s="1">
        <v>0</v>
      </c>
      <c r="AC65" s="1">
        <v>8</v>
      </c>
      <c r="AD65" s="1">
        <v>3</v>
      </c>
      <c r="AE65" s="1">
        <v>5</v>
      </c>
      <c r="AF65" s="1">
        <v>4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1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22337</v>
      </c>
      <c r="AU65" s="1">
        <v>0.4042</v>
      </c>
    </row>
    <row r="66" spans="1:47" x14ac:dyDescent="0.2">
      <c r="A66" s="1" t="s">
        <v>111</v>
      </c>
      <c r="B66" s="1">
        <v>22475</v>
      </c>
      <c r="C66" s="1">
        <v>15823</v>
      </c>
      <c r="D66" s="1">
        <v>4623</v>
      </c>
      <c r="E66" s="1">
        <v>631</v>
      </c>
      <c r="F66" s="1">
        <v>1052</v>
      </c>
      <c r="G66" s="1">
        <v>112</v>
      </c>
      <c r="H66" s="1">
        <v>100</v>
      </c>
      <c r="I66" s="1">
        <v>38</v>
      </c>
      <c r="J66" s="1">
        <v>168</v>
      </c>
      <c r="K66" s="1">
        <v>784</v>
      </c>
      <c r="L66" s="1">
        <v>2267</v>
      </c>
      <c r="M66" s="1">
        <v>44</v>
      </c>
      <c r="N66" s="1">
        <v>6</v>
      </c>
      <c r="O66" s="1">
        <v>44</v>
      </c>
      <c r="P66" s="1">
        <v>18</v>
      </c>
      <c r="Q66" s="1">
        <v>6</v>
      </c>
      <c r="R66" s="1">
        <v>72</v>
      </c>
      <c r="S66" s="1">
        <v>6</v>
      </c>
      <c r="T66" s="1">
        <v>100</v>
      </c>
      <c r="U66" s="1">
        <v>3</v>
      </c>
      <c r="V66" s="1">
        <v>241</v>
      </c>
      <c r="W66" s="1">
        <v>1</v>
      </c>
      <c r="X66" s="1">
        <v>5</v>
      </c>
      <c r="Y66" s="1">
        <v>19</v>
      </c>
      <c r="Z66" s="1">
        <v>0</v>
      </c>
      <c r="AA66" s="1">
        <v>63</v>
      </c>
      <c r="AB66" s="1">
        <v>0</v>
      </c>
      <c r="AC66" s="1">
        <v>0</v>
      </c>
      <c r="AD66" s="1">
        <v>4</v>
      </c>
      <c r="AE66" s="1">
        <v>1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48706</v>
      </c>
      <c r="AU66" s="1">
        <v>0.88139999999999996</v>
      </c>
    </row>
    <row r="67" spans="1:47" x14ac:dyDescent="0.2">
      <c r="A67" s="1" t="s">
        <v>112</v>
      </c>
      <c r="B67" s="1">
        <v>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1</v>
      </c>
      <c r="AU67" s="1">
        <v>0</v>
      </c>
    </row>
    <row r="68" spans="1:47" x14ac:dyDescent="0.2">
      <c r="A68" s="1" t="s">
        <v>113</v>
      </c>
      <c r="B68" s="1">
        <v>31179</v>
      </c>
      <c r="C68" s="1">
        <v>12925</v>
      </c>
      <c r="D68" s="1">
        <v>1019</v>
      </c>
      <c r="E68" s="1">
        <v>803</v>
      </c>
      <c r="F68" s="1">
        <v>321</v>
      </c>
      <c r="G68" s="1">
        <v>57</v>
      </c>
      <c r="H68" s="1">
        <v>82</v>
      </c>
      <c r="I68" s="1">
        <v>33</v>
      </c>
      <c r="J68" s="1">
        <v>148</v>
      </c>
      <c r="K68" s="1">
        <v>274</v>
      </c>
      <c r="L68" s="1">
        <v>1640</v>
      </c>
      <c r="M68" s="1">
        <v>16</v>
      </c>
      <c r="N68" s="1">
        <v>2</v>
      </c>
      <c r="O68" s="1">
        <v>17</v>
      </c>
      <c r="P68" s="1">
        <v>13</v>
      </c>
      <c r="Q68" s="1">
        <v>5</v>
      </c>
      <c r="R68" s="1">
        <v>121</v>
      </c>
      <c r="S68" s="1">
        <v>7</v>
      </c>
      <c r="T68" s="1">
        <v>126</v>
      </c>
      <c r="U68" s="1">
        <v>2</v>
      </c>
      <c r="V68" s="1">
        <v>379</v>
      </c>
      <c r="W68" s="1">
        <v>1</v>
      </c>
      <c r="X68" s="1">
        <v>4</v>
      </c>
      <c r="Y68" s="1">
        <v>11</v>
      </c>
      <c r="Z68" s="1">
        <v>0</v>
      </c>
      <c r="AA68" s="1">
        <v>64</v>
      </c>
      <c r="AB68" s="1">
        <v>0</v>
      </c>
      <c r="AC68" s="1">
        <v>0</v>
      </c>
      <c r="AD68" s="1">
        <v>0</v>
      </c>
      <c r="AE68" s="1">
        <v>1</v>
      </c>
      <c r="AF68" s="1">
        <v>1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49251</v>
      </c>
      <c r="AU68" s="1">
        <v>0.89129999999999998</v>
      </c>
    </row>
    <row r="69" spans="1:47" x14ac:dyDescent="0.2">
      <c r="A69" s="1" t="s">
        <v>114</v>
      </c>
      <c r="B69" s="1">
        <v>19502</v>
      </c>
      <c r="C69" s="1">
        <v>9792</v>
      </c>
      <c r="D69" s="1">
        <v>2300</v>
      </c>
      <c r="E69" s="1">
        <v>430</v>
      </c>
      <c r="F69" s="1">
        <v>324</v>
      </c>
      <c r="G69" s="1">
        <v>12</v>
      </c>
      <c r="H69" s="1">
        <v>29</v>
      </c>
      <c r="I69" s="1">
        <v>11</v>
      </c>
      <c r="J69" s="1">
        <v>51</v>
      </c>
      <c r="K69" s="1">
        <v>263</v>
      </c>
      <c r="L69" s="1">
        <v>415</v>
      </c>
      <c r="M69" s="1">
        <v>13</v>
      </c>
      <c r="N69" s="1">
        <v>2</v>
      </c>
      <c r="O69" s="1">
        <v>6</v>
      </c>
      <c r="P69" s="1">
        <v>4</v>
      </c>
      <c r="Q69" s="1">
        <v>2</v>
      </c>
      <c r="R69" s="1">
        <v>36</v>
      </c>
      <c r="S69" s="1">
        <v>1</v>
      </c>
      <c r="T69" s="1">
        <v>72</v>
      </c>
      <c r="U69" s="1">
        <v>0</v>
      </c>
      <c r="V69" s="1">
        <v>261</v>
      </c>
      <c r="W69" s="1">
        <v>3</v>
      </c>
      <c r="X69" s="1">
        <v>0</v>
      </c>
      <c r="Y69" s="1">
        <v>13</v>
      </c>
      <c r="Z69" s="1">
        <v>0</v>
      </c>
      <c r="AA69" s="1">
        <v>61</v>
      </c>
      <c r="AB69" s="1">
        <v>2</v>
      </c>
      <c r="AC69" s="1">
        <v>0</v>
      </c>
      <c r="AD69" s="1">
        <v>0</v>
      </c>
      <c r="AE69" s="1">
        <v>1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33606</v>
      </c>
      <c r="AU69" s="1">
        <v>0.60819999999999996</v>
      </c>
    </row>
    <row r="70" spans="1:47" x14ac:dyDescent="0.2">
      <c r="A70" s="1" t="s">
        <v>115</v>
      </c>
      <c r="B70" s="1">
        <v>29150</v>
      </c>
      <c r="C70" s="1">
        <v>12432</v>
      </c>
      <c r="D70" s="1">
        <v>495</v>
      </c>
      <c r="E70" s="1">
        <v>538</v>
      </c>
      <c r="F70" s="1">
        <v>500</v>
      </c>
      <c r="G70" s="1">
        <v>143</v>
      </c>
      <c r="H70" s="1">
        <v>124</v>
      </c>
      <c r="I70" s="1">
        <v>93</v>
      </c>
      <c r="J70" s="1">
        <v>115</v>
      </c>
      <c r="K70" s="1">
        <v>868</v>
      </c>
      <c r="L70" s="1">
        <v>1201</v>
      </c>
      <c r="M70" s="1">
        <v>69</v>
      </c>
      <c r="N70" s="1">
        <v>5</v>
      </c>
      <c r="O70" s="1">
        <v>57</v>
      </c>
      <c r="P70" s="1">
        <v>32</v>
      </c>
      <c r="Q70" s="1">
        <v>11</v>
      </c>
      <c r="R70" s="1">
        <v>181</v>
      </c>
      <c r="S70" s="1">
        <v>4</v>
      </c>
      <c r="T70" s="1">
        <v>20</v>
      </c>
      <c r="U70" s="1">
        <v>4</v>
      </c>
      <c r="V70" s="1">
        <v>249</v>
      </c>
      <c r="W70" s="1">
        <v>3</v>
      </c>
      <c r="X70" s="1">
        <v>6</v>
      </c>
      <c r="Y70" s="1">
        <v>52</v>
      </c>
      <c r="Z70" s="1">
        <v>1</v>
      </c>
      <c r="AA70" s="1">
        <v>8</v>
      </c>
      <c r="AB70" s="1">
        <v>2</v>
      </c>
      <c r="AC70" s="1">
        <v>0</v>
      </c>
      <c r="AD70" s="1">
        <v>1</v>
      </c>
      <c r="AE70" s="1">
        <v>2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46366</v>
      </c>
      <c r="AU70" s="1">
        <v>0.83909999999999996</v>
      </c>
    </row>
    <row r="71" spans="1:47" x14ac:dyDescent="0.2">
      <c r="A71" s="1" t="s">
        <v>116</v>
      </c>
      <c r="B71" s="1">
        <v>9</v>
      </c>
      <c r="C71" s="1">
        <v>10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1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21</v>
      </c>
      <c r="AU71" s="1">
        <v>4.0000000000000002E-4</v>
      </c>
    </row>
    <row r="72" spans="1:47" x14ac:dyDescent="0.2">
      <c r="A72" s="1" t="s">
        <v>117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1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1</v>
      </c>
      <c r="AU72" s="1">
        <v>0</v>
      </c>
    </row>
    <row r="73" spans="1:47" x14ac:dyDescent="0.2">
      <c r="A73" s="1" t="s">
        <v>118</v>
      </c>
      <c r="B73" s="1">
        <v>2099</v>
      </c>
      <c r="C73" s="1">
        <v>431</v>
      </c>
      <c r="D73" s="1">
        <v>1549</v>
      </c>
      <c r="E73" s="1">
        <v>1887</v>
      </c>
      <c r="F73" s="1">
        <v>1465</v>
      </c>
      <c r="G73" s="1">
        <v>382</v>
      </c>
      <c r="H73" s="1">
        <v>326</v>
      </c>
      <c r="I73" s="1">
        <v>387</v>
      </c>
      <c r="J73" s="1">
        <v>260</v>
      </c>
      <c r="K73" s="1">
        <v>107</v>
      </c>
      <c r="L73" s="1">
        <v>2</v>
      </c>
      <c r="M73" s="1">
        <v>348</v>
      </c>
      <c r="N73" s="1">
        <v>28</v>
      </c>
      <c r="O73" s="1">
        <v>191</v>
      </c>
      <c r="P73" s="1">
        <v>58</v>
      </c>
      <c r="Q73" s="1">
        <v>107</v>
      </c>
      <c r="R73" s="1">
        <v>19</v>
      </c>
      <c r="S73" s="1">
        <v>41</v>
      </c>
      <c r="T73" s="1">
        <v>11</v>
      </c>
      <c r="U73" s="1">
        <v>41</v>
      </c>
      <c r="V73" s="1">
        <v>1</v>
      </c>
      <c r="W73" s="1">
        <v>27</v>
      </c>
      <c r="X73" s="1">
        <v>18</v>
      </c>
      <c r="Y73" s="1">
        <v>13</v>
      </c>
      <c r="Z73" s="1">
        <v>2</v>
      </c>
      <c r="AA73" s="1">
        <v>0</v>
      </c>
      <c r="AB73" s="1">
        <v>4</v>
      </c>
      <c r="AC73" s="1">
        <v>4</v>
      </c>
      <c r="AD73" s="1">
        <v>9</v>
      </c>
      <c r="AE73" s="1">
        <v>3</v>
      </c>
      <c r="AF73" s="1">
        <v>3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9823</v>
      </c>
      <c r="AU73" s="1">
        <v>0.17780000000000001</v>
      </c>
    </row>
    <row r="74" spans="1:47" x14ac:dyDescent="0.2">
      <c r="A74" s="1" t="s">
        <v>119</v>
      </c>
      <c r="B74" s="1">
        <v>1098</v>
      </c>
      <c r="C74" s="1">
        <v>408</v>
      </c>
      <c r="D74" s="1">
        <v>1054</v>
      </c>
      <c r="E74" s="1">
        <v>970</v>
      </c>
      <c r="F74" s="1">
        <v>973</v>
      </c>
      <c r="G74" s="1">
        <v>175</v>
      </c>
      <c r="H74" s="1">
        <v>161</v>
      </c>
      <c r="I74" s="1">
        <v>201</v>
      </c>
      <c r="J74" s="1">
        <v>156</v>
      </c>
      <c r="K74" s="1">
        <v>83</v>
      </c>
      <c r="L74" s="1">
        <v>9</v>
      </c>
      <c r="M74" s="1">
        <v>165</v>
      </c>
      <c r="N74" s="1">
        <v>25</v>
      </c>
      <c r="O74" s="1">
        <v>133</v>
      </c>
      <c r="P74" s="1">
        <v>36</v>
      </c>
      <c r="Q74" s="1">
        <v>37</v>
      </c>
      <c r="R74" s="1">
        <v>15</v>
      </c>
      <c r="S74" s="1">
        <v>17</v>
      </c>
      <c r="T74" s="1">
        <v>37</v>
      </c>
      <c r="U74" s="1">
        <v>36</v>
      </c>
      <c r="V74" s="1">
        <v>2</v>
      </c>
      <c r="W74" s="1">
        <v>32</v>
      </c>
      <c r="X74" s="1">
        <v>18</v>
      </c>
      <c r="Y74" s="1">
        <v>1</v>
      </c>
      <c r="Z74" s="1">
        <v>5</v>
      </c>
      <c r="AA74" s="1">
        <v>3</v>
      </c>
      <c r="AB74" s="1">
        <v>16</v>
      </c>
      <c r="AC74" s="1">
        <v>0</v>
      </c>
      <c r="AD74" s="1">
        <v>2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5868</v>
      </c>
      <c r="AU74" s="1">
        <v>0.1062</v>
      </c>
    </row>
    <row r="75" spans="1:47" x14ac:dyDescent="0.2">
      <c r="A75" s="1" t="s">
        <v>120</v>
      </c>
      <c r="B75" s="1">
        <v>1430</v>
      </c>
      <c r="C75" s="1">
        <v>490</v>
      </c>
      <c r="D75" s="1">
        <v>1327</v>
      </c>
      <c r="E75" s="1">
        <v>1375</v>
      </c>
      <c r="F75" s="1">
        <v>1149</v>
      </c>
      <c r="G75" s="1">
        <v>303</v>
      </c>
      <c r="H75" s="1">
        <v>260</v>
      </c>
      <c r="I75" s="1">
        <v>248</v>
      </c>
      <c r="J75" s="1">
        <v>207</v>
      </c>
      <c r="K75" s="1">
        <v>143</v>
      </c>
      <c r="L75" s="1">
        <v>8</v>
      </c>
      <c r="M75" s="1">
        <v>238</v>
      </c>
      <c r="N75" s="1">
        <v>10</v>
      </c>
      <c r="O75" s="1">
        <v>153</v>
      </c>
      <c r="P75" s="1">
        <v>51</v>
      </c>
      <c r="Q75" s="1">
        <v>46</v>
      </c>
      <c r="R75" s="1">
        <v>4</v>
      </c>
      <c r="S75" s="1">
        <v>41</v>
      </c>
      <c r="T75" s="1">
        <v>12</v>
      </c>
      <c r="U75" s="1">
        <v>32</v>
      </c>
      <c r="V75" s="1">
        <v>2</v>
      </c>
      <c r="W75" s="1">
        <v>27</v>
      </c>
      <c r="X75" s="1">
        <v>1</v>
      </c>
      <c r="Y75" s="1">
        <v>6</v>
      </c>
      <c r="Z75" s="1">
        <v>0</v>
      </c>
      <c r="AA75" s="1">
        <v>13</v>
      </c>
      <c r="AB75" s="1">
        <v>0</v>
      </c>
      <c r="AC75" s="1">
        <v>0</v>
      </c>
      <c r="AD75" s="1">
        <v>1</v>
      </c>
      <c r="AE75" s="1">
        <v>2</v>
      </c>
      <c r="AF75" s="1">
        <v>1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7580</v>
      </c>
      <c r="AU75" s="1">
        <v>0.13719999999999999</v>
      </c>
    </row>
    <row r="76" spans="1:47" x14ac:dyDescent="0.2">
      <c r="A76" s="1" t="s">
        <v>121</v>
      </c>
      <c r="B76" s="1">
        <v>2029</v>
      </c>
      <c r="C76" s="1">
        <v>625</v>
      </c>
      <c r="D76" s="1">
        <v>1653</v>
      </c>
      <c r="E76" s="1">
        <v>1942</v>
      </c>
      <c r="F76" s="1">
        <v>1589</v>
      </c>
      <c r="G76" s="1">
        <v>320</v>
      </c>
      <c r="H76" s="1">
        <v>289</v>
      </c>
      <c r="I76" s="1">
        <v>303</v>
      </c>
      <c r="J76" s="1">
        <v>215</v>
      </c>
      <c r="K76" s="1">
        <v>108</v>
      </c>
      <c r="L76" s="1">
        <v>34</v>
      </c>
      <c r="M76" s="1">
        <v>286</v>
      </c>
      <c r="N76" s="1">
        <v>14</v>
      </c>
      <c r="O76" s="1">
        <v>172</v>
      </c>
      <c r="P76" s="1">
        <v>57</v>
      </c>
      <c r="Q76" s="1">
        <v>56</v>
      </c>
      <c r="R76" s="1">
        <v>33</v>
      </c>
      <c r="S76" s="1">
        <v>28</v>
      </c>
      <c r="T76" s="1">
        <v>10</v>
      </c>
      <c r="U76" s="1">
        <v>28</v>
      </c>
      <c r="V76" s="1">
        <v>4</v>
      </c>
      <c r="W76" s="1">
        <v>35</v>
      </c>
      <c r="X76" s="1">
        <v>3</v>
      </c>
      <c r="Y76" s="1">
        <v>17</v>
      </c>
      <c r="Z76" s="1">
        <v>0</v>
      </c>
      <c r="AA76" s="1">
        <v>5</v>
      </c>
      <c r="AB76" s="1">
        <v>0</v>
      </c>
      <c r="AC76" s="1">
        <v>13</v>
      </c>
      <c r="AD76" s="1">
        <v>12</v>
      </c>
      <c r="AE76" s="1">
        <v>16</v>
      </c>
      <c r="AF76" s="1">
        <v>1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9897</v>
      </c>
      <c r="AU76" s="1">
        <v>0.17910000000000001</v>
      </c>
    </row>
    <row r="77" spans="1:47" x14ac:dyDescent="0.2">
      <c r="A77" s="1" t="s">
        <v>122</v>
      </c>
      <c r="B77" s="1">
        <v>395</v>
      </c>
      <c r="C77" s="1">
        <v>162</v>
      </c>
      <c r="D77" s="1">
        <v>417</v>
      </c>
      <c r="E77" s="1">
        <v>361</v>
      </c>
      <c r="F77" s="1">
        <v>370</v>
      </c>
      <c r="G77" s="1">
        <v>83</v>
      </c>
      <c r="H77" s="1">
        <v>90</v>
      </c>
      <c r="I77" s="1">
        <v>68</v>
      </c>
      <c r="J77" s="1">
        <v>61</v>
      </c>
      <c r="K77" s="1">
        <v>21</v>
      </c>
      <c r="L77" s="1">
        <v>9</v>
      </c>
      <c r="M77" s="1">
        <v>86</v>
      </c>
      <c r="N77" s="1">
        <v>2</v>
      </c>
      <c r="O77" s="1">
        <v>54</v>
      </c>
      <c r="P77" s="1">
        <v>11</v>
      </c>
      <c r="Q77" s="1">
        <v>14</v>
      </c>
      <c r="R77" s="1">
        <v>3</v>
      </c>
      <c r="S77" s="1">
        <v>8</v>
      </c>
      <c r="T77" s="1">
        <v>16</v>
      </c>
      <c r="U77" s="1">
        <v>10</v>
      </c>
      <c r="V77" s="1">
        <v>7</v>
      </c>
      <c r="W77" s="1">
        <v>14</v>
      </c>
      <c r="X77" s="1">
        <v>2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5</v>
      </c>
      <c r="AF77" s="1">
        <v>1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2270</v>
      </c>
      <c r="AU77" s="1">
        <v>4.1099999999999998E-2</v>
      </c>
    </row>
    <row r="78" spans="1:47" x14ac:dyDescent="0.2">
      <c r="A78" s="1" t="s">
        <v>123</v>
      </c>
      <c r="B78" s="1">
        <v>191</v>
      </c>
      <c r="C78" s="1">
        <v>120</v>
      </c>
      <c r="D78" s="1">
        <v>92</v>
      </c>
      <c r="E78" s="1">
        <v>47</v>
      </c>
      <c r="F78" s="1">
        <v>80</v>
      </c>
      <c r="G78" s="1">
        <v>18</v>
      </c>
      <c r="H78" s="1">
        <v>22</v>
      </c>
      <c r="I78" s="1">
        <v>5</v>
      </c>
      <c r="J78" s="1">
        <v>9</v>
      </c>
      <c r="K78" s="1">
        <v>15</v>
      </c>
      <c r="L78" s="1">
        <v>8</v>
      </c>
      <c r="M78" s="1">
        <v>17</v>
      </c>
      <c r="N78" s="1">
        <v>7</v>
      </c>
      <c r="O78" s="1">
        <v>9</v>
      </c>
      <c r="P78" s="1">
        <v>7</v>
      </c>
      <c r="Q78" s="1">
        <v>3</v>
      </c>
      <c r="R78" s="1">
        <v>2</v>
      </c>
      <c r="S78" s="1">
        <v>1</v>
      </c>
      <c r="T78" s="1">
        <v>1</v>
      </c>
      <c r="U78" s="1">
        <v>2</v>
      </c>
      <c r="V78" s="1">
        <v>0</v>
      </c>
      <c r="W78" s="1">
        <v>1</v>
      </c>
      <c r="X78" s="1">
        <v>1</v>
      </c>
      <c r="Y78" s="1">
        <v>1</v>
      </c>
      <c r="Z78" s="1">
        <v>0</v>
      </c>
      <c r="AA78" s="1">
        <v>1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660</v>
      </c>
      <c r="AU78" s="1">
        <v>1.1900000000000001E-2</v>
      </c>
    </row>
    <row r="79" spans="1:47" x14ac:dyDescent="0.2">
      <c r="A79" s="1" t="s">
        <v>124</v>
      </c>
      <c r="B79" s="1">
        <v>760</v>
      </c>
      <c r="C79" s="1">
        <v>385</v>
      </c>
      <c r="D79" s="1">
        <v>156</v>
      </c>
      <c r="E79" s="1">
        <v>251</v>
      </c>
      <c r="F79" s="1">
        <v>95</v>
      </c>
      <c r="G79" s="1">
        <v>36</v>
      </c>
      <c r="H79" s="1">
        <v>74</v>
      </c>
      <c r="I79" s="1">
        <v>27</v>
      </c>
      <c r="J79" s="1">
        <v>19</v>
      </c>
      <c r="K79" s="1">
        <v>65</v>
      </c>
      <c r="L79" s="1">
        <v>16</v>
      </c>
      <c r="M79" s="1">
        <v>8</v>
      </c>
      <c r="N79" s="1">
        <v>1</v>
      </c>
      <c r="O79" s="1">
        <v>8</v>
      </c>
      <c r="P79" s="1">
        <v>0</v>
      </c>
      <c r="Q79" s="1">
        <v>2</v>
      </c>
      <c r="R79" s="1">
        <v>2</v>
      </c>
      <c r="S79" s="1">
        <v>0</v>
      </c>
      <c r="T79" s="1">
        <v>0</v>
      </c>
      <c r="U79" s="1">
        <v>29</v>
      </c>
      <c r="V79" s="1">
        <v>7</v>
      </c>
      <c r="W79" s="1">
        <v>0</v>
      </c>
      <c r="X79" s="1">
        <v>0</v>
      </c>
      <c r="Y79" s="1">
        <v>0</v>
      </c>
      <c r="Z79" s="1">
        <v>0</v>
      </c>
      <c r="AA79" s="1">
        <v>2</v>
      </c>
      <c r="AB79" s="1">
        <v>0</v>
      </c>
      <c r="AC79" s="1">
        <v>18</v>
      </c>
      <c r="AD79" s="1">
        <v>0</v>
      </c>
      <c r="AE79" s="1">
        <v>2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1963</v>
      </c>
      <c r="AU79" s="1">
        <v>3.5499999999999997E-2</v>
      </c>
    </row>
    <row r="80" spans="1:47" x14ac:dyDescent="0.2">
      <c r="A80" s="1" t="s">
        <v>125</v>
      </c>
      <c r="B80" s="1">
        <v>2</v>
      </c>
      <c r="C80" s="1">
        <v>0</v>
      </c>
      <c r="D80" s="1">
        <v>1</v>
      </c>
      <c r="E80" s="1">
        <v>1</v>
      </c>
      <c r="F80" s="1">
        <v>3</v>
      </c>
      <c r="G80" s="1">
        <v>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1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12</v>
      </c>
      <c r="AU80" s="1">
        <v>2.0000000000000001E-4</v>
      </c>
    </row>
    <row r="81" spans="1:47" x14ac:dyDescent="0.2">
      <c r="A81" s="1" t="s">
        <v>126</v>
      </c>
      <c r="B81" s="1">
        <v>1689</v>
      </c>
      <c r="C81" s="1">
        <v>573</v>
      </c>
      <c r="D81" s="1">
        <v>1405</v>
      </c>
      <c r="E81" s="1">
        <v>1683</v>
      </c>
      <c r="F81" s="1">
        <v>1223</v>
      </c>
      <c r="G81" s="1">
        <v>340</v>
      </c>
      <c r="H81" s="1">
        <v>254</v>
      </c>
      <c r="I81" s="1">
        <v>244</v>
      </c>
      <c r="J81" s="1">
        <v>157</v>
      </c>
      <c r="K81" s="1">
        <v>81</v>
      </c>
      <c r="L81" s="1">
        <v>29</v>
      </c>
      <c r="M81" s="1">
        <v>268</v>
      </c>
      <c r="N81" s="1">
        <v>18</v>
      </c>
      <c r="O81" s="1">
        <v>154</v>
      </c>
      <c r="P81" s="1">
        <v>62</v>
      </c>
      <c r="Q81" s="1">
        <v>50</v>
      </c>
      <c r="R81" s="1">
        <v>15</v>
      </c>
      <c r="S81" s="1">
        <v>34</v>
      </c>
      <c r="T81" s="1">
        <v>7</v>
      </c>
      <c r="U81" s="1">
        <v>28</v>
      </c>
      <c r="V81" s="1">
        <v>3</v>
      </c>
      <c r="W81" s="1">
        <v>16</v>
      </c>
      <c r="X81" s="1">
        <v>6</v>
      </c>
      <c r="Y81" s="1">
        <v>9</v>
      </c>
      <c r="Z81" s="1">
        <v>0</v>
      </c>
      <c r="AA81" s="1">
        <v>8</v>
      </c>
      <c r="AB81" s="1">
        <v>0</v>
      </c>
      <c r="AC81" s="1">
        <v>13</v>
      </c>
      <c r="AD81" s="1">
        <v>4</v>
      </c>
      <c r="AE81" s="1">
        <v>2</v>
      </c>
      <c r="AF81" s="1">
        <v>5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8380</v>
      </c>
      <c r="AU81" s="1">
        <v>0.1517</v>
      </c>
    </row>
    <row r="82" spans="1:47" x14ac:dyDescent="0.2">
      <c r="A82" s="1" t="s">
        <v>127</v>
      </c>
      <c r="B82" s="1">
        <v>881</v>
      </c>
      <c r="C82" s="1">
        <v>332</v>
      </c>
      <c r="D82" s="1">
        <v>963</v>
      </c>
      <c r="E82" s="1">
        <v>908</v>
      </c>
      <c r="F82" s="1">
        <v>867</v>
      </c>
      <c r="G82" s="1">
        <v>182</v>
      </c>
      <c r="H82" s="1">
        <v>224</v>
      </c>
      <c r="I82" s="1">
        <v>165</v>
      </c>
      <c r="J82" s="1">
        <v>137</v>
      </c>
      <c r="K82" s="1">
        <v>89</v>
      </c>
      <c r="L82" s="1">
        <v>10</v>
      </c>
      <c r="M82" s="1">
        <v>187</v>
      </c>
      <c r="N82" s="1">
        <v>16</v>
      </c>
      <c r="O82" s="1">
        <v>90</v>
      </c>
      <c r="P82" s="1">
        <v>35</v>
      </c>
      <c r="Q82" s="1">
        <v>53</v>
      </c>
      <c r="R82" s="1">
        <v>9</v>
      </c>
      <c r="S82" s="1">
        <v>12</v>
      </c>
      <c r="T82" s="1">
        <v>15</v>
      </c>
      <c r="U82" s="1">
        <v>37</v>
      </c>
      <c r="V82" s="1">
        <v>1</v>
      </c>
      <c r="W82" s="1">
        <v>40</v>
      </c>
      <c r="X82" s="1">
        <v>1</v>
      </c>
      <c r="Y82" s="1">
        <v>0</v>
      </c>
      <c r="Z82" s="1">
        <v>0</v>
      </c>
      <c r="AA82" s="1">
        <v>0</v>
      </c>
      <c r="AB82" s="1">
        <v>0</v>
      </c>
      <c r="AC82" s="1">
        <v>2</v>
      </c>
      <c r="AD82" s="1">
        <v>6</v>
      </c>
      <c r="AE82" s="1">
        <v>9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5271</v>
      </c>
      <c r="AU82" s="1">
        <v>9.5399999999999999E-2</v>
      </c>
    </row>
    <row r="83" spans="1:47" x14ac:dyDescent="0.2">
      <c r="A83" s="1" t="s">
        <v>128</v>
      </c>
      <c r="B83" s="1">
        <v>736</v>
      </c>
      <c r="C83" s="1">
        <v>215</v>
      </c>
      <c r="D83" s="1">
        <v>466</v>
      </c>
      <c r="E83" s="1">
        <v>513</v>
      </c>
      <c r="F83" s="1">
        <v>437</v>
      </c>
      <c r="G83" s="1">
        <v>95</v>
      </c>
      <c r="H83" s="1">
        <v>82</v>
      </c>
      <c r="I83" s="1">
        <v>77</v>
      </c>
      <c r="J83" s="1">
        <v>82</v>
      </c>
      <c r="K83" s="1">
        <v>31</v>
      </c>
      <c r="L83" s="1">
        <v>7</v>
      </c>
      <c r="M83" s="1">
        <v>82</v>
      </c>
      <c r="N83" s="1">
        <v>5</v>
      </c>
      <c r="O83" s="1">
        <v>52</v>
      </c>
      <c r="P83" s="1">
        <v>14</v>
      </c>
      <c r="Q83" s="1">
        <v>23</v>
      </c>
      <c r="R83" s="1">
        <v>4</v>
      </c>
      <c r="S83" s="1">
        <v>10</v>
      </c>
      <c r="T83" s="1">
        <v>9</v>
      </c>
      <c r="U83" s="1">
        <v>4</v>
      </c>
      <c r="V83" s="1">
        <v>2</v>
      </c>
      <c r="W83" s="1">
        <v>7</v>
      </c>
      <c r="X83" s="1">
        <v>2</v>
      </c>
      <c r="Y83" s="1">
        <v>4</v>
      </c>
      <c r="Z83" s="1">
        <v>0</v>
      </c>
      <c r="AA83" s="1">
        <v>0</v>
      </c>
      <c r="AB83" s="1">
        <v>0</v>
      </c>
      <c r="AC83" s="1">
        <v>2</v>
      </c>
      <c r="AD83" s="1">
        <v>1</v>
      </c>
      <c r="AE83" s="1">
        <v>3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2965</v>
      </c>
      <c r="AU83" s="1">
        <v>5.3699999999999998E-2</v>
      </c>
    </row>
    <row r="84" spans="1:47" x14ac:dyDescent="0.2">
      <c r="A84" s="1" t="s">
        <v>129</v>
      </c>
      <c r="B84" s="1">
        <v>854</v>
      </c>
      <c r="C84" s="1">
        <v>146</v>
      </c>
      <c r="D84" s="1">
        <v>441</v>
      </c>
      <c r="E84" s="1">
        <v>644</v>
      </c>
      <c r="F84" s="1">
        <v>379</v>
      </c>
      <c r="G84" s="1">
        <v>126</v>
      </c>
      <c r="H84" s="1">
        <v>68</v>
      </c>
      <c r="I84" s="1">
        <v>87</v>
      </c>
      <c r="J84" s="1">
        <v>59</v>
      </c>
      <c r="K84" s="1">
        <v>56</v>
      </c>
      <c r="L84" s="1">
        <v>3</v>
      </c>
      <c r="M84" s="1">
        <v>95</v>
      </c>
      <c r="N84" s="1">
        <v>5</v>
      </c>
      <c r="O84" s="1">
        <v>38</v>
      </c>
      <c r="P84" s="1">
        <v>13</v>
      </c>
      <c r="Q84" s="1">
        <v>12</v>
      </c>
      <c r="R84" s="1">
        <v>0</v>
      </c>
      <c r="S84" s="1">
        <v>14</v>
      </c>
      <c r="T84" s="1">
        <v>5</v>
      </c>
      <c r="U84" s="1">
        <v>8</v>
      </c>
      <c r="V84" s="1">
        <v>1</v>
      </c>
      <c r="W84" s="1">
        <v>20</v>
      </c>
      <c r="X84" s="1">
        <v>0</v>
      </c>
      <c r="Y84" s="1">
        <v>0</v>
      </c>
      <c r="Z84" s="1">
        <v>0</v>
      </c>
      <c r="AA84" s="1">
        <v>3</v>
      </c>
      <c r="AB84" s="1">
        <v>0</v>
      </c>
      <c r="AC84" s="1">
        <v>1</v>
      </c>
      <c r="AD84" s="1">
        <v>4</v>
      </c>
      <c r="AE84" s="1">
        <v>3</v>
      </c>
      <c r="AF84" s="1">
        <v>1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3086</v>
      </c>
      <c r="AU84" s="1">
        <v>5.5800000000000002E-2</v>
      </c>
    </row>
    <row r="85" spans="1:47" x14ac:dyDescent="0.2">
      <c r="A85" s="1" t="s">
        <v>130</v>
      </c>
      <c r="B85" s="1">
        <v>1</v>
      </c>
      <c r="C85" s="1">
        <v>0</v>
      </c>
      <c r="D85" s="1">
        <v>0</v>
      </c>
      <c r="E85" s="1">
        <v>1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2</v>
      </c>
      <c r="AU85" s="1">
        <v>0</v>
      </c>
    </row>
    <row r="86" spans="1:47" x14ac:dyDescent="0.2">
      <c r="A86" s="1" t="s">
        <v>131</v>
      </c>
      <c r="B86" s="1">
        <v>0</v>
      </c>
      <c r="C86" s="1">
        <v>0</v>
      </c>
      <c r="D86" s="1">
        <v>0</v>
      </c>
      <c r="E86" s="1">
        <v>0</v>
      </c>
      <c r="F86" s="1">
        <v>1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1</v>
      </c>
      <c r="AU86" s="1">
        <v>0</v>
      </c>
    </row>
    <row r="87" spans="1:47" x14ac:dyDescent="0.2">
      <c r="A87" s="1" t="s">
        <v>132</v>
      </c>
      <c r="B87" s="1">
        <v>1</v>
      </c>
      <c r="C87" s="1">
        <v>2</v>
      </c>
      <c r="D87" s="1">
        <v>0</v>
      </c>
      <c r="E87" s="1">
        <v>1</v>
      </c>
      <c r="F87" s="1">
        <v>0</v>
      </c>
      <c r="G87" s="1">
        <v>0</v>
      </c>
      <c r="H87" s="1">
        <v>0</v>
      </c>
      <c r="I87" s="1">
        <v>1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5</v>
      </c>
      <c r="AU87" s="1">
        <v>1E-4</v>
      </c>
    </row>
    <row r="88" spans="1:47" x14ac:dyDescent="0.2">
      <c r="A88" s="1" t="s">
        <v>133</v>
      </c>
      <c r="B88" s="1">
        <v>647</v>
      </c>
      <c r="C88" s="1">
        <v>148</v>
      </c>
      <c r="D88" s="1">
        <v>572</v>
      </c>
      <c r="E88" s="1">
        <v>485</v>
      </c>
      <c r="F88" s="1">
        <v>559</v>
      </c>
      <c r="G88" s="1">
        <v>155</v>
      </c>
      <c r="H88" s="1">
        <v>123</v>
      </c>
      <c r="I88" s="1">
        <v>128</v>
      </c>
      <c r="J88" s="1">
        <v>56</v>
      </c>
      <c r="K88" s="1">
        <v>53</v>
      </c>
      <c r="L88" s="1">
        <v>4</v>
      </c>
      <c r="M88" s="1">
        <v>112</v>
      </c>
      <c r="N88" s="1">
        <v>11</v>
      </c>
      <c r="O88" s="1">
        <v>54</v>
      </c>
      <c r="P88" s="1">
        <v>16</v>
      </c>
      <c r="Q88" s="1">
        <v>28</v>
      </c>
      <c r="R88" s="1">
        <v>4</v>
      </c>
      <c r="S88" s="1">
        <v>16</v>
      </c>
      <c r="T88" s="1">
        <v>3</v>
      </c>
      <c r="U88" s="1">
        <v>14</v>
      </c>
      <c r="V88" s="1">
        <v>0</v>
      </c>
      <c r="W88" s="1">
        <v>25</v>
      </c>
      <c r="X88" s="1">
        <v>11</v>
      </c>
      <c r="Y88" s="1">
        <v>6</v>
      </c>
      <c r="Z88" s="1">
        <v>0</v>
      </c>
      <c r="AA88" s="1">
        <v>0</v>
      </c>
      <c r="AB88" s="1">
        <v>1</v>
      </c>
      <c r="AC88" s="1">
        <v>0</v>
      </c>
      <c r="AD88" s="1">
        <v>1</v>
      </c>
      <c r="AE88" s="1">
        <v>1</v>
      </c>
      <c r="AF88" s="1">
        <v>4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3237</v>
      </c>
      <c r="AU88" s="1">
        <v>5.8599999999999999E-2</v>
      </c>
    </row>
    <row r="89" spans="1:47" x14ac:dyDescent="0.2">
      <c r="A89" s="1" t="s">
        <v>134</v>
      </c>
      <c r="B89" s="1">
        <v>1359</v>
      </c>
      <c r="C89" s="1">
        <v>469</v>
      </c>
      <c r="D89" s="1">
        <v>1528</v>
      </c>
      <c r="E89" s="1">
        <v>1763</v>
      </c>
      <c r="F89" s="1">
        <v>1418</v>
      </c>
      <c r="G89" s="1">
        <v>258</v>
      </c>
      <c r="H89" s="1">
        <v>294</v>
      </c>
      <c r="I89" s="1">
        <v>423</v>
      </c>
      <c r="J89" s="1">
        <v>308</v>
      </c>
      <c r="K89" s="1">
        <v>101</v>
      </c>
      <c r="L89" s="1">
        <v>9</v>
      </c>
      <c r="M89" s="1">
        <v>337</v>
      </c>
      <c r="N89" s="1">
        <v>27</v>
      </c>
      <c r="O89" s="1">
        <v>146</v>
      </c>
      <c r="P89" s="1">
        <v>129</v>
      </c>
      <c r="Q89" s="1">
        <v>101</v>
      </c>
      <c r="R89" s="1">
        <v>12</v>
      </c>
      <c r="S89" s="1">
        <v>50</v>
      </c>
      <c r="T89" s="1">
        <v>28</v>
      </c>
      <c r="U89" s="1">
        <v>38</v>
      </c>
      <c r="V89" s="1">
        <v>4</v>
      </c>
      <c r="W89" s="1">
        <v>25</v>
      </c>
      <c r="X89" s="1">
        <v>16</v>
      </c>
      <c r="Y89" s="1">
        <v>11</v>
      </c>
      <c r="Z89" s="1">
        <v>2</v>
      </c>
      <c r="AA89" s="1">
        <v>2</v>
      </c>
      <c r="AB89" s="1">
        <v>13</v>
      </c>
      <c r="AC89" s="1">
        <v>7</v>
      </c>
      <c r="AD89" s="1">
        <v>0</v>
      </c>
      <c r="AE89" s="1">
        <v>3</v>
      </c>
      <c r="AF89" s="1">
        <v>6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8887</v>
      </c>
      <c r="AU89" s="1">
        <v>0.1608</v>
      </c>
    </row>
    <row r="90" spans="1:47" x14ac:dyDescent="0.2">
      <c r="A90" s="1" t="s">
        <v>135</v>
      </c>
      <c r="B90" s="1">
        <v>519</v>
      </c>
      <c r="C90" s="1">
        <v>561</v>
      </c>
      <c r="D90" s="1">
        <v>196</v>
      </c>
      <c r="E90" s="1">
        <v>363</v>
      </c>
      <c r="F90" s="1">
        <v>49</v>
      </c>
      <c r="G90" s="1">
        <v>45</v>
      </c>
      <c r="H90" s="1">
        <v>12</v>
      </c>
      <c r="I90" s="1">
        <v>9</v>
      </c>
      <c r="J90" s="1">
        <v>29</v>
      </c>
      <c r="K90" s="1">
        <v>28</v>
      </c>
      <c r="L90" s="1">
        <v>7</v>
      </c>
      <c r="M90" s="1">
        <v>5</v>
      </c>
      <c r="N90" s="1">
        <v>1</v>
      </c>
      <c r="O90" s="1">
        <v>3</v>
      </c>
      <c r="P90" s="1">
        <v>0</v>
      </c>
      <c r="Q90" s="1">
        <v>8</v>
      </c>
      <c r="R90" s="1">
        <v>1</v>
      </c>
      <c r="S90" s="1">
        <v>0</v>
      </c>
      <c r="T90" s="1">
        <v>16</v>
      </c>
      <c r="U90" s="1">
        <v>0</v>
      </c>
      <c r="V90" s="1">
        <v>4</v>
      </c>
      <c r="W90" s="1">
        <v>0</v>
      </c>
      <c r="X90" s="1">
        <v>0</v>
      </c>
      <c r="Y90" s="1">
        <v>0</v>
      </c>
      <c r="Z90" s="1">
        <v>0</v>
      </c>
      <c r="AA90" s="1">
        <v>3</v>
      </c>
      <c r="AB90" s="1">
        <v>0</v>
      </c>
      <c r="AC90" s="1">
        <v>7</v>
      </c>
      <c r="AD90" s="1">
        <v>0</v>
      </c>
      <c r="AE90" s="1">
        <v>0</v>
      </c>
      <c r="AF90" s="1">
        <v>0</v>
      </c>
      <c r="AG90" s="1">
        <v>0</v>
      </c>
      <c r="AH90" s="1">
        <v>8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1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1875</v>
      </c>
      <c r="AU90" s="1">
        <v>3.39E-2</v>
      </c>
    </row>
    <row r="91" spans="1:47" x14ac:dyDescent="0.2">
      <c r="A91" s="1" t="s">
        <v>136</v>
      </c>
      <c r="B91" s="1">
        <v>1280</v>
      </c>
      <c r="C91" s="1">
        <v>586</v>
      </c>
      <c r="D91" s="1">
        <v>1233</v>
      </c>
      <c r="E91" s="1">
        <v>1535</v>
      </c>
      <c r="F91" s="1">
        <v>1181</v>
      </c>
      <c r="G91" s="1">
        <v>310</v>
      </c>
      <c r="H91" s="1">
        <v>216</v>
      </c>
      <c r="I91" s="1">
        <v>191</v>
      </c>
      <c r="J91" s="1">
        <v>242</v>
      </c>
      <c r="K91" s="1">
        <v>94</v>
      </c>
      <c r="L91" s="1">
        <v>17</v>
      </c>
      <c r="M91" s="1">
        <v>216</v>
      </c>
      <c r="N91" s="1">
        <v>6</v>
      </c>
      <c r="O91" s="1">
        <v>107</v>
      </c>
      <c r="P91" s="1">
        <v>54</v>
      </c>
      <c r="Q91" s="1">
        <v>66</v>
      </c>
      <c r="R91" s="1">
        <v>6</v>
      </c>
      <c r="S91" s="1">
        <v>39</v>
      </c>
      <c r="T91" s="1">
        <v>17</v>
      </c>
      <c r="U91" s="1">
        <v>34</v>
      </c>
      <c r="V91" s="1">
        <v>4</v>
      </c>
      <c r="W91" s="1">
        <v>34</v>
      </c>
      <c r="X91" s="1">
        <v>9</v>
      </c>
      <c r="Y91" s="1">
        <v>10</v>
      </c>
      <c r="Z91" s="1">
        <v>0</v>
      </c>
      <c r="AA91" s="1">
        <v>0</v>
      </c>
      <c r="AB91" s="1">
        <v>0</v>
      </c>
      <c r="AC91" s="1">
        <v>4</v>
      </c>
      <c r="AD91" s="1">
        <v>0</v>
      </c>
      <c r="AE91" s="1">
        <v>2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7493</v>
      </c>
      <c r="AU91" s="1">
        <v>0.1356</v>
      </c>
    </row>
    <row r="92" spans="1:47" x14ac:dyDescent="0.2">
      <c r="A92" s="1" t="s">
        <v>137</v>
      </c>
      <c r="B92" s="1">
        <v>571</v>
      </c>
      <c r="C92" s="1">
        <v>178</v>
      </c>
      <c r="D92" s="1">
        <v>562</v>
      </c>
      <c r="E92" s="1">
        <v>627</v>
      </c>
      <c r="F92" s="1">
        <v>425</v>
      </c>
      <c r="G92" s="1">
        <v>142</v>
      </c>
      <c r="H92" s="1">
        <v>167</v>
      </c>
      <c r="I92" s="1">
        <v>124</v>
      </c>
      <c r="J92" s="1">
        <v>113</v>
      </c>
      <c r="K92" s="1">
        <v>49</v>
      </c>
      <c r="L92" s="1">
        <v>8</v>
      </c>
      <c r="M92" s="1">
        <v>125</v>
      </c>
      <c r="N92" s="1">
        <v>3</v>
      </c>
      <c r="O92" s="1">
        <v>61</v>
      </c>
      <c r="P92" s="1">
        <v>28</v>
      </c>
      <c r="Q92" s="1">
        <v>16</v>
      </c>
      <c r="R92" s="1">
        <v>6</v>
      </c>
      <c r="S92" s="1">
        <v>10</v>
      </c>
      <c r="T92" s="1">
        <v>7</v>
      </c>
      <c r="U92" s="1">
        <v>11</v>
      </c>
      <c r="V92" s="1">
        <v>3</v>
      </c>
      <c r="W92" s="1">
        <v>11</v>
      </c>
      <c r="X92" s="1">
        <v>0</v>
      </c>
      <c r="Y92" s="1">
        <v>4</v>
      </c>
      <c r="Z92" s="1">
        <v>0</v>
      </c>
      <c r="AA92" s="1">
        <v>0</v>
      </c>
      <c r="AB92" s="1">
        <v>0</v>
      </c>
      <c r="AC92" s="1">
        <v>5</v>
      </c>
      <c r="AD92" s="1">
        <v>0</v>
      </c>
      <c r="AE92" s="1">
        <v>5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3261</v>
      </c>
      <c r="AU92" s="1">
        <v>5.8999999999999997E-2</v>
      </c>
    </row>
    <row r="93" spans="1:47" x14ac:dyDescent="0.2">
      <c r="A93" s="1" t="s">
        <v>138</v>
      </c>
      <c r="B93" s="1">
        <v>1216</v>
      </c>
      <c r="C93" s="1">
        <v>426</v>
      </c>
      <c r="D93" s="1">
        <v>1271</v>
      </c>
      <c r="E93" s="1">
        <v>1659</v>
      </c>
      <c r="F93" s="1">
        <v>1086</v>
      </c>
      <c r="G93" s="1">
        <v>299</v>
      </c>
      <c r="H93" s="1">
        <v>226</v>
      </c>
      <c r="I93" s="1">
        <v>267</v>
      </c>
      <c r="J93" s="1">
        <v>213</v>
      </c>
      <c r="K93" s="1">
        <v>75</v>
      </c>
      <c r="L93" s="1">
        <v>12</v>
      </c>
      <c r="M93" s="1">
        <v>235</v>
      </c>
      <c r="N93" s="1">
        <v>23</v>
      </c>
      <c r="O93" s="1">
        <v>157</v>
      </c>
      <c r="P93" s="1">
        <v>89</v>
      </c>
      <c r="Q93" s="1">
        <v>51</v>
      </c>
      <c r="R93" s="1">
        <v>18</v>
      </c>
      <c r="S93" s="1">
        <v>32</v>
      </c>
      <c r="T93" s="1">
        <v>7</v>
      </c>
      <c r="U93" s="1">
        <v>20</v>
      </c>
      <c r="V93" s="1">
        <v>3</v>
      </c>
      <c r="W93" s="1">
        <v>33</v>
      </c>
      <c r="X93" s="1">
        <v>6</v>
      </c>
      <c r="Y93" s="1">
        <v>14</v>
      </c>
      <c r="Z93" s="1">
        <v>1</v>
      </c>
      <c r="AA93" s="1">
        <v>2</v>
      </c>
      <c r="AB93" s="1">
        <v>0</v>
      </c>
      <c r="AC93" s="1">
        <v>2</v>
      </c>
      <c r="AD93" s="1">
        <v>8</v>
      </c>
      <c r="AE93" s="1">
        <v>1</v>
      </c>
      <c r="AF93" s="1">
        <v>2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1</v>
      </c>
      <c r="AS93" s="1">
        <v>0</v>
      </c>
      <c r="AT93" s="1">
        <v>7455</v>
      </c>
      <c r="AU93" s="1">
        <v>0.13489999999999999</v>
      </c>
    </row>
    <row r="94" spans="1:47" x14ac:dyDescent="0.2">
      <c r="A94" s="1" t="s">
        <v>139</v>
      </c>
      <c r="B94" s="1">
        <v>129</v>
      </c>
      <c r="C94" s="1">
        <v>41</v>
      </c>
      <c r="D94" s="1">
        <v>170</v>
      </c>
      <c r="E94" s="1">
        <v>146</v>
      </c>
      <c r="F94" s="1">
        <v>169</v>
      </c>
      <c r="G94" s="1">
        <v>29</v>
      </c>
      <c r="H94" s="1">
        <v>19</v>
      </c>
      <c r="I94" s="1">
        <v>30</v>
      </c>
      <c r="J94" s="1">
        <v>26</v>
      </c>
      <c r="K94" s="1">
        <v>12</v>
      </c>
      <c r="L94" s="1">
        <v>2</v>
      </c>
      <c r="M94" s="1">
        <v>28</v>
      </c>
      <c r="N94" s="1">
        <v>0</v>
      </c>
      <c r="O94" s="1">
        <v>20</v>
      </c>
      <c r="P94" s="1">
        <v>5</v>
      </c>
      <c r="Q94" s="1">
        <v>0</v>
      </c>
      <c r="R94" s="1">
        <v>3</v>
      </c>
      <c r="S94" s="1">
        <v>5</v>
      </c>
      <c r="T94" s="1">
        <v>2</v>
      </c>
      <c r="U94" s="1">
        <v>2</v>
      </c>
      <c r="V94" s="1">
        <v>0</v>
      </c>
      <c r="W94" s="1">
        <v>5</v>
      </c>
      <c r="X94" s="1">
        <v>0</v>
      </c>
      <c r="Y94" s="1">
        <v>0</v>
      </c>
      <c r="Z94" s="1">
        <v>0</v>
      </c>
      <c r="AA94" s="1">
        <v>1</v>
      </c>
      <c r="AB94" s="1">
        <v>0</v>
      </c>
      <c r="AC94" s="1">
        <v>0</v>
      </c>
      <c r="AD94" s="1">
        <v>0</v>
      </c>
      <c r="AE94" s="1">
        <v>0</v>
      </c>
      <c r="AF94" s="1">
        <v>4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848</v>
      </c>
      <c r="AU94" s="1">
        <v>1.5299999999999999E-2</v>
      </c>
    </row>
    <row r="95" spans="1:47" x14ac:dyDescent="0.2">
      <c r="A95" s="1" t="s">
        <v>140</v>
      </c>
      <c r="B95" s="1">
        <v>584</v>
      </c>
      <c r="C95" s="1">
        <v>152</v>
      </c>
      <c r="D95" s="1">
        <v>500</v>
      </c>
      <c r="E95" s="1">
        <v>541</v>
      </c>
      <c r="F95" s="1">
        <v>564</v>
      </c>
      <c r="G95" s="1">
        <v>131</v>
      </c>
      <c r="H95" s="1">
        <v>104</v>
      </c>
      <c r="I95" s="1">
        <v>109</v>
      </c>
      <c r="J95" s="1">
        <v>88</v>
      </c>
      <c r="K95" s="1">
        <v>49</v>
      </c>
      <c r="L95" s="1">
        <v>1</v>
      </c>
      <c r="M95" s="1">
        <v>113</v>
      </c>
      <c r="N95" s="1">
        <v>9</v>
      </c>
      <c r="O95" s="1">
        <v>62</v>
      </c>
      <c r="P95" s="1">
        <v>24</v>
      </c>
      <c r="Q95" s="1">
        <v>23</v>
      </c>
      <c r="R95" s="1">
        <v>2</v>
      </c>
      <c r="S95" s="1">
        <v>19</v>
      </c>
      <c r="T95" s="1">
        <v>4</v>
      </c>
      <c r="U95" s="1">
        <v>6</v>
      </c>
      <c r="V95" s="1">
        <v>0</v>
      </c>
      <c r="W95" s="1">
        <v>6</v>
      </c>
      <c r="X95" s="1">
        <v>7</v>
      </c>
      <c r="Y95" s="1">
        <v>4</v>
      </c>
      <c r="Z95" s="1">
        <v>0</v>
      </c>
      <c r="AA95" s="1">
        <v>2</v>
      </c>
      <c r="AB95" s="1">
        <v>0</v>
      </c>
      <c r="AC95" s="1">
        <v>0</v>
      </c>
      <c r="AD95" s="1">
        <v>4</v>
      </c>
      <c r="AE95" s="1">
        <v>4</v>
      </c>
      <c r="AF95" s="1">
        <v>4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3116</v>
      </c>
      <c r="AU95" s="1">
        <v>5.6399999999999999E-2</v>
      </c>
    </row>
    <row r="96" spans="1:47" x14ac:dyDescent="0.2">
      <c r="A96" s="1" t="s">
        <v>141</v>
      </c>
      <c r="B96" s="1">
        <v>2422</v>
      </c>
      <c r="C96" s="1">
        <v>819</v>
      </c>
      <c r="D96" s="1">
        <v>2295</v>
      </c>
      <c r="E96" s="1">
        <v>2585</v>
      </c>
      <c r="F96" s="1">
        <v>2598</v>
      </c>
      <c r="G96" s="1">
        <v>719</v>
      </c>
      <c r="H96" s="1">
        <v>637</v>
      </c>
      <c r="I96" s="1">
        <v>469</v>
      </c>
      <c r="J96" s="1">
        <v>389</v>
      </c>
      <c r="K96" s="1">
        <v>179</v>
      </c>
      <c r="L96" s="1">
        <v>15</v>
      </c>
      <c r="M96" s="1">
        <v>460</v>
      </c>
      <c r="N96" s="1">
        <v>31</v>
      </c>
      <c r="O96" s="1">
        <v>329</v>
      </c>
      <c r="P96" s="1">
        <v>45</v>
      </c>
      <c r="Q96" s="1">
        <v>82</v>
      </c>
      <c r="R96" s="1">
        <v>46</v>
      </c>
      <c r="S96" s="1">
        <v>54</v>
      </c>
      <c r="T96" s="1">
        <v>6</v>
      </c>
      <c r="U96" s="1">
        <v>35</v>
      </c>
      <c r="V96" s="1">
        <v>1</v>
      </c>
      <c r="W96" s="1">
        <v>61</v>
      </c>
      <c r="X96" s="1">
        <v>13</v>
      </c>
      <c r="Y96" s="1">
        <v>0</v>
      </c>
      <c r="Z96" s="1">
        <v>2</v>
      </c>
      <c r="AA96" s="1">
        <v>4</v>
      </c>
      <c r="AB96" s="1">
        <v>1</v>
      </c>
      <c r="AC96" s="1">
        <v>1</v>
      </c>
      <c r="AD96" s="1">
        <v>2</v>
      </c>
      <c r="AE96" s="1">
        <v>5</v>
      </c>
      <c r="AF96" s="1">
        <v>5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14310</v>
      </c>
      <c r="AU96" s="1">
        <v>0.25900000000000001</v>
      </c>
    </row>
    <row r="97" spans="1:47" x14ac:dyDescent="0.2">
      <c r="A97" s="1" t="s">
        <v>142</v>
      </c>
      <c r="B97" s="1">
        <v>681</v>
      </c>
      <c r="C97" s="1">
        <v>233</v>
      </c>
      <c r="D97" s="1">
        <v>730</v>
      </c>
      <c r="E97" s="1">
        <v>582</v>
      </c>
      <c r="F97" s="1">
        <v>671</v>
      </c>
      <c r="G97" s="1">
        <v>138</v>
      </c>
      <c r="H97" s="1">
        <v>122</v>
      </c>
      <c r="I97" s="1">
        <v>132</v>
      </c>
      <c r="J97" s="1">
        <v>126</v>
      </c>
      <c r="K97" s="1">
        <v>54</v>
      </c>
      <c r="L97" s="1">
        <v>13</v>
      </c>
      <c r="M97" s="1">
        <v>96</v>
      </c>
      <c r="N97" s="1">
        <v>8</v>
      </c>
      <c r="O97" s="1">
        <v>87</v>
      </c>
      <c r="P97" s="1">
        <v>25</v>
      </c>
      <c r="Q97" s="1">
        <v>26</v>
      </c>
      <c r="R97" s="1">
        <v>3</v>
      </c>
      <c r="S97" s="1">
        <v>4</v>
      </c>
      <c r="T97" s="1">
        <v>3</v>
      </c>
      <c r="U97" s="1">
        <v>5</v>
      </c>
      <c r="V97" s="1">
        <v>1</v>
      </c>
      <c r="W97" s="1">
        <v>25</v>
      </c>
      <c r="X97" s="1">
        <v>6</v>
      </c>
      <c r="Y97" s="1">
        <v>4</v>
      </c>
      <c r="Z97" s="1">
        <v>0</v>
      </c>
      <c r="AA97" s="1">
        <v>1</v>
      </c>
      <c r="AB97" s="1">
        <v>0</v>
      </c>
      <c r="AC97" s="1">
        <v>1</v>
      </c>
      <c r="AD97" s="1">
        <v>3</v>
      </c>
      <c r="AE97" s="1">
        <v>2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3782</v>
      </c>
      <c r="AU97" s="1">
        <v>6.8400000000000002E-2</v>
      </c>
    </row>
    <row r="98" spans="1:47" x14ac:dyDescent="0.2">
      <c r="A98" s="1" t="s">
        <v>143</v>
      </c>
      <c r="B98" s="1">
        <v>1</v>
      </c>
      <c r="C98" s="1">
        <v>1</v>
      </c>
      <c r="D98" s="1">
        <v>1</v>
      </c>
      <c r="E98" s="1">
        <v>0</v>
      </c>
      <c r="F98" s="1">
        <v>3</v>
      </c>
      <c r="G98" s="1">
        <v>0</v>
      </c>
      <c r="H98" s="1">
        <v>0</v>
      </c>
      <c r="I98" s="1">
        <v>0</v>
      </c>
      <c r="J98" s="1">
        <v>0</v>
      </c>
      <c r="K98" s="1">
        <v>1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7</v>
      </c>
      <c r="AU98" s="1">
        <v>1E-4</v>
      </c>
    </row>
    <row r="99" spans="1:47" x14ac:dyDescent="0.2">
      <c r="A99" s="1" t="s">
        <v>144</v>
      </c>
      <c r="B99" s="1">
        <v>308</v>
      </c>
      <c r="C99" s="1">
        <v>699</v>
      </c>
      <c r="D99" s="1">
        <v>151</v>
      </c>
      <c r="E99" s="1">
        <v>247</v>
      </c>
      <c r="F99" s="1">
        <v>62</v>
      </c>
      <c r="G99" s="1">
        <v>24</v>
      </c>
      <c r="H99" s="1">
        <v>17</v>
      </c>
      <c r="I99" s="1">
        <v>11</v>
      </c>
      <c r="J99" s="1">
        <v>3</v>
      </c>
      <c r="K99" s="1">
        <v>18</v>
      </c>
      <c r="L99" s="1">
        <v>6</v>
      </c>
      <c r="M99" s="1">
        <v>2</v>
      </c>
      <c r="N99" s="1">
        <v>1</v>
      </c>
      <c r="O99" s="1">
        <v>0</v>
      </c>
      <c r="P99" s="1">
        <v>6</v>
      </c>
      <c r="Q99" s="1">
        <v>0</v>
      </c>
      <c r="R99" s="1">
        <v>4</v>
      </c>
      <c r="S99" s="1">
        <v>0</v>
      </c>
      <c r="T99" s="1">
        <v>5</v>
      </c>
      <c r="U99" s="1">
        <v>7</v>
      </c>
      <c r="V99" s="1">
        <v>1</v>
      </c>
      <c r="W99" s="1">
        <v>0</v>
      </c>
      <c r="X99" s="1">
        <v>0</v>
      </c>
      <c r="Y99" s="1">
        <v>2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1574</v>
      </c>
      <c r="AU99" s="1">
        <v>2.8500000000000001E-2</v>
      </c>
    </row>
    <row r="100" spans="1:47" x14ac:dyDescent="0.2">
      <c r="A100" s="1" t="s">
        <v>145</v>
      </c>
      <c r="B100" s="1">
        <v>686</v>
      </c>
      <c r="C100" s="1">
        <v>234</v>
      </c>
      <c r="D100" s="1">
        <v>271</v>
      </c>
      <c r="E100" s="1">
        <v>214</v>
      </c>
      <c r="F100" s="1">
        <v>291</v>
      </c>
      <c r="G100" s="1">
        <v>76</v>
      </c>
      <c r="H100" s="1">
        <v>50</v>
      </c>
      <c r="I100" s="1">
        <v>20</v>
      </c>
      <c r="J100" s="1">
        <v>34</v>
      </c>
      <c r="K100" s="1">
        <v>49</v>
      </c>
      <c r="L100" s="1">
        <v>4</v>
      </c>
      <c r="M100" s="1">
        <v>70</v>
      </c>
      <c r="N100" s="1">
        <v>6</v>
      </c>
      <c r="O100" s="1">
        <v>35</v>
      </c>
      <c r="P100" s="1">
        <v>10</v>
      </c>
      <c r="Q100" s="1">
        <v>8</v>
      </c>
      <c r="R100" s="1">
        <v>6</v>
      </c>
      <c r="S100" s="1">
        <v>5</v>
      </c>
      <c r="T100" s="1">
        <v>7</v>
      </c>
      <c r="U100" s="1">
        <v>5</v>
      </c>
      <c r="V100" s="1">
        <v>2</v>
      </c>
      <c r="W100" s="1">
        <v>6</v>
      </c>
      <c r="X100" s="1">
        <v>4</v>
      </c>
      <c r="Y100" s="1">
        <v>5</v>
      </c>
      <c r="Z100" s="1">
        <v>0</v>
      </c>
      <c r="AA100" s="1">
        <v>0</v>
      </c>
      <c r="AB100" s="1">
        <v>1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2099</v>
      </c>
      <c r="AU100" s="1">
        <v>3.7999999999999999E-2</v>
      </c>
    </row>
    <row r="101" spans="1:47" x14ac:dyDescent="0.2">
      <c r="A101" s="1" t="s">
        <v>146</v>
      </c>
      <c r="B101" s="1">
        <v>5</v>
      </c>
      <c r="C101" s="1">
        <v>2</v>
      </c>
      <c r="D101" s="1">
        <v>8</v>
      </c>
      <c r="E101" s="1">
        <v>3</v>
      </c>
      <c r="F101" s="1">
        <v>9</v>
      </c>
      <c r="G101" s="1">
        <v>1</v>
      </c>
      <c r="H101" s="1">
        <v>0</v>
      </c>
      <c r="I101" s="1">
        <v>0</v>
      </c>
      <c r="J101" s="1">
        <v>1</v>
      </c>
      <c r="K101" s="1">
        <v>1</v>
      </c>
      <c r="L101" s="1">
        <v>0</v>
      </c>
      <c r="M101" s="1">
        <v>0</v>
      </c>
      <c r="N101" s="1">
        <v>0</v>
      </c>
      <c r="O101" s="1">
        <v>1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31</v>
      </c>
      <c r="AU101" s="1">
        <v>5.9999999999999995E-4</v>
      </c>
    </row>
    <row r="102" spans="1:47" x14ac:dyDescent="0.2">
      <c r="A102" s="1" t="s">
        <v>147</v>
      </c>
      <c r="B102" s="1">
        <v>7</v>
      </c>
      <c r="C102" s="1">
        <v>0</v>
      </c>
      <c r="D102" s="1">
        <v>4</v>
      </c>
      <c r="E102" s="1">
        <v>5</v>
      </c>
      <c r="F102" s="1">
        <v>18</v>
      </c>
      <c r="G102" s="1">
        <v>2</v>
      </c>
      <c r="H102" s="1">
        <v>1</v>
      </c>
      <c r="I102" s="1">
        <v>1</v>
      </c>
      <c r="J102" s="1">
        <v>1</v>
      </c>
      <c r="K102" s="1">
        <v>2</v>
      </c>
      <c r="L102" s="1">
        <v>0</v>
      </c>
      <c r="M102" s="1">
        <v>1</v>
      </c>
      <c r="N102" s="1">
        <v>0</v>
      </c>
      <c r="O102" s="1">
        <v>1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1</v>
      </c>
      <c r="V102" s="1">
        <v>0</v>
      </c>
      <c r="W102" s="1">
        <v>1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45</v>
      </c>
      <c r="AU102" s="1">
        <v>8.0000000000000004E-4</v>
      </c>
    </row>
    <row r="103" spans="1:47" x14ac:dyDescent="0.2">
      <c r="A103" s="1" t="s">
        <v>148</v>
      </c>
      <c r="B103" s="1">
        <v>6</v>
      </c>
      <c r="C103" s="1">
        <v>1</v>
      </c>
      <c r="D103" s="1">
        <v>5</v>
      </c>
      <c r="E103" s="1">
        <v>5</v>
      </c>
      <c r="F103" s="1">
        <v>10</v>
      </c>
      <c r="G103" s="1">
        <v>0</v>
      </c>
      <c r="H103" s="1">
        <v>0</v>
      </c>
      <c r="I103" s="1">
        <v>2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1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30</v>
      </c>
      <c r="AU103" s="1">
        <v>5.0000000000000001E-4</v>
      </c>
    </row>
    <row r="104" spans="1:47" x14ac:dyDescent="0.2">
      <c r="A104" s="1" t="s">
        <v>149</v>
      </c>
      <c r="B104" s="1">
        <v>32</v>
      </c>
      <c r="C104" s="1">
        <v>15</v>
      </c>
      <c r="D104" s="1">
        <v>28</v>
      </c>
      <c r="E104" s="1">
        <v>25</v>
      </c>
      <c r="F104" s="1">
        <v>13</v>
      </c>
      <c r="G104" s="1">
        <v>3</v>
      </c>
      <c r="H104" s="1">
        <v>1</v>
      </c>
      <c r="I104" s="1">
        <v>4</v>
      </c>
      <c r="J104" s="1">
        <v>5</v>
      </c>
      <c r="K104" s="1">
        <v>0</v>
      </c>
      <c r="L104" s="1">
        <v>2</v>
      </c>
      <c r="M104" s="1">
        <v>2</v>
      </c>
      <c r="N104" s="1">
        <v>1</v>
      </c>
      <c r="O104" s="1">
        <v>1</v>
      </c>
      <c r="P104" s="1">
        <v>1</v>
      </c>
      <c r="Q104" s="1">
        <v>0</v>
      </c>
      <c r="R104" s="1">
        <v>0</v>
      </c>
      <c r="S104" s="1">
        <v>0</v>
      </c>
      <c r="T104" s="1">
        <v>1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16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150</v>
      </c>
      <c r="AU104" s="1">
        <v>2.7000000000000001E-3</v>
      </c>
    </row>
    <row r="105" spans="1:47" x14ac:dyDescent="0.2">
      <c r="A105" s="1" t="s">
        <v>150</v>
      </c>
      <c r="B105" s="1">
        <v>1</v>
      </c>
      <c r="C105" s="1">
        <v>2</v>
      </c>
      <c r="D105" s="1">
        <v>1</v>
      </c>
      <c r="E105" s="1">
        <v>1</v>
      </c>
      <c r="F105" s="1">
        <v>2</v>
      </c>
      <c r="G105" s="1">
        <v>0</v>
      </c>
      <c r="H105" s="1">
        <v>1</v>
      </c>
      <c r="I105" s="1">
        <v>1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9</v>
      </c>
      <c r="AU105" s="1">
        <v>2.0000000000000001E-4</v>
      </c>
    </row>
    <row r="106" spans="1:47" x14ac:dyDescent="0.2">
      <c r="A106" s="1" t="s">
        <v>151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1</v>
      </c>
      <c r="L106" s="1">
        <v>0</v>
      </c>
      <c r="M106" s="1">
        <v>0</v>
      </c>
      <c r="N106" s="1">
        <v>1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2</v>
      </c>
      <c r="AU106" s="1">
        <v>0</v>
      </c>
    </row>
    <row r="107" spans="1:47" x14ac:dyDescent="0.2">
      <c r="A107" s="1" t="s">
        <v>152</v>
      </c>
      <c r="B107" s="1">
        <v>1</v>
      </c>
      <c r="C107" s="1">
        <v>0</v>
      </c>
      <c r="D107" s="1">
        <v>0</v>
      </c>
      <c r="E107" s="1">
        <v>1</v>
      </c>
      <c r="F107" s="1">
        <v>1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1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4</v>
      </c>
      <c r="AU107" s="1">
        <v>1E-4</v>
      </c>
    </row>
    <row r="108" spans="1:47" x14ac:dyDescent="0.2">
      <c r="A108" s="1" t="s">
        <v>153</v>
      </c>
      <c r="B108" s="1">
        <v>6564</v>
      </c>
      <c r="C108" s="1">
        <v>1570</v>
      </c>
      <c r="D108" s="1">
        <v>5762</v>
      </c>
      <c r="E108" s="1">
        <v>3035</v>
      </c>
      <c r="F108" s="1">
        <v>3507</v>
      </c>
      <c r="G108" s="1">
        <v>1489</v>
      </c>
      <c r="H108" s="1">
        <v>1111</v>
      </c>
      <c r="I108" s="1">
        <v>517</v>
      </c>
      <c r="J108" s="1">
        <v>880</v>
      </c>
      <c r="K108" s="1">
        <v>914</v>
      </c>
      <c r="L108" s="1">
        <v>63</v>
      </c>
      <c r="M108" s="1">
        <v>827</v>
      </c>
      <c r="N108" s="1">
        <v>25</v>
      </c>
      <c r="O108" s="1">
        <v>631</v>
      </c>
      <c r="P108" s="1">
        <v>153</v>
      </c>
      <c r="Q108" s="1">
        <v>133</v>
      </c>
      <c r="R108" s="1">
        <v>174</v>
      </c>
      <c r="S108" s="1">
        <v>42</v>
      </c>
      <c r="T108" s="1">
        <v>108</v>
      </c>
      <c r="U108" s="1">
        <v>109</v>
      </c>
      <c r="V108" s="1">
        <v>6</v>
      </c>
      <c r="W108" s="1">
        <v>170</v>
      </c>
      <c r="X108" s="1">
        <v>57</v>
      </c>
      <c r="Y108" s="1">
        <v>56</v>
      </c>
      <c r="Z108" s="1">
        <v>0</v>
      </c>
      <c r="AA108" s="1">
        <v>1</v>
      </c>
      <c r="AB108" s="1">
        <v>21</v>
      </c>
      <c r="AC108" s="1">
        <v>3</v>
      </c>
      <c r="AD108" s="1">
        <v>3</v>
      </c>
      <c r="AE108" s="1">
        <v>14</v>
      </c>
      <c r="AF108" s="1">
        <v>7</v>
      </c>
      <c r="AG108" s="1">
        <v>17</v>
      </c>
      <c r="AH108" s="1">
        <v>0</v>
      </c>
      <c r="AI108" s="1">
        <v>0</v>
      </c>
      <c r="AJ108" s="1">
        <v>0</v>
      </c>
      <c r="AK108" s="1">
        <v>6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27975</v>
      </c>
      <c r="AU108" s="1">
        <v>0.50629999999999997</v>
      </c>
    </row>
    <row r="109" spans="1:47" x14ac:dyDescent="0.2">
      <c r="A109" s="1" t="s">
        <v>154</v>
      </c>
      <c r="B109" s="1">
        <v>2</v>
      </c>
      <c r="C109" s="1">
        <v>2</v>
      </c>
      <c r="D109" s="1">
        <v>8</v>
      </c>
      <c r="E109" s="1">
        <v>3</v>
      </c>
      <c r="F109" s="1">
        <v>5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1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21</v>
      </c>
      <c r="AU109" s="1">
        <v>4.0000000000000002E-4</v>
      </c>
    </row>
    <row r="110" spans="1:47" x14ac:dyDescent="0.2">
      <c r="A110" s="1" t="s">
        <v>155</v>
      </c>
      <c r="B110" s="1">
        <v>6</v>
      </c>
      <c r="C110" s="1">
        <v>2</v>
      </c>
      <c r="D110" s="1">
        <v>5</v>
      </c>
      <c r="E110" s="1">
        <v>5</v>
      </c>
      <c r="F110" s="1">
        <v>5</v>
      </c>
      <c r="G110" s="1">
        <v>0</v>
      </c>
      <c r="H110" s="1">
        <v>2</v>
      </c>
      <c r="I110" s="1">
        <v>1</v>
      </c>
      <c r="J110" s="1">
        <v>1</v>
      </c>
      <c r="K110" s="1">
        <v>0</v>
      </c>
      <c r="L110" s="1">
        <v>0</v>
      </c>
      <c r="M110" s="1">
        <v>1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28</v>
      </c>
      <c r="AU110" s="1">
        <v>5.0000000000000001E-4</v>
      </c>
    </row>
    <row r="111" spans="1:47" x14ac:dyDescent="0.2">
      <c r="A111" s="1" t="s">
        <v>156</v>
      </c>
      <c r="B111" s="1">
        <v>3</v>
      </c>
      <c r="C111" s="1">
        <v>0</v>
      </c>
      <c r="D111" s="1">
        <v>3</v>
      </c>
      <c r="E111" s="1">
        <v>4</v>
      </c>
      <c r="F111" s="1">
        <v>2</v>
      </c>
      <c r="G111" s="1">
        <v>0</v>
      </c>
      <c r="H111" s="1">
        <v>0</v>
      </c>
      <c r="I111" s="1">
        <v>1</v>
      </c>
      <c r="J111" s="1">
        <v>0</v>
      </c>
      <c r="K111" s="1">
        <v>0</v>
      </c>
      <c r="L111" s="1">
        <v>0</v>
      </c>
      <c r="M111" s="1">
        <v>0</v>
      </c>
      <c r="N111" s="1">
        <v>1</v>
      </c>
      <c r="O111" s="1">
        <v>0</v>
      </c>
      <c r="P111" s="1">
        <v>0</v>
      </c>
      <c r="Q111" s="1">
        <v>0</v>
      </c>
      <c r="R111" s="1">
        <v>1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15</v>
      </c>
      <c r="AU111" s="1">
        <v>2.9999999999999997E-4</v>
      </c>
    </row>
    <row r="112" spans="1:47" x14ac:dyDescent="0.2">
      <c r="A112" s="1" t="s">
        <v>157</v>
      </c>
      <c r="B112" s="1">
        <v>1</v>
      </c>
      <c r="C112" s="1">
        <v>0</v>
      </c>
      <c r="D112" s="1">
        <v>0</v>
      </c>
      <c r="E112" s="1">
        <v>1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2</v>
      </c>
      <c r="AU112" s="1">
        <v>0</v>
      </c>
    </row>
    <row r="113" spans="1:47" x14ac:dyDescent="0.2">
      <c r="A113" s="1" t="s">
        <v>158</v>
      </c>
      <c r="B113" s="1">
        <v>12</v>
      </c>
      <c r="C113" s="1">
        <v>5</v>
      </c>
      <c r="D113" s="1">
        <v>14</v>
      </c>
      <c r="E113" s="1">
        <v>14</v>
      </c>
      <c r="F113" s="1">
        <v>5</v>
      </c>
      <c r="G113" s="1">
        <v>1</v>
      </c>
      <c r="H113" s="1">
        <v>1</v>
      </c>
      <c r="I113" s="1">
        <v>3</v>
      </c>
      <c r="J113" s="1">
        <v>3</v>
      </c>
      <c r="K113" s="1">
        <v>0</v>
      </c>
      <c r="L113" s="1">
        <v>0</v>
      </c>
      <c r="M113" s="1">
        <v>1</v>
      </c>
      <c r="N113" s="1">
        <v>0</v>
      </c>
      <c r="O113" s="1">
        <v>3</v>
      </c>
      <c r="P113" s="1">
        <v>2</v>
      </c>
      <c r="Q113" s="1">
        <v>2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66</v>
      </c>
      <c r="AU113" s="1">
        <v>1.1999999999999999E-3</v>
      </c>
    </row>
    <row r="114" spans="1:47" x14ac:dyDescent="0.2">
      <c r="A114" s="1" t="s">
        <v>159</v>
      </c>
      <c r="B114" s="1">
        <v>15</v>
      </c>
      <c r="C114" s="1">
        <v>3</v>
      </c>
      <c r="D114" s="1">
        <v>16</v>
      </c>
      <c r="E114" s="1">
        <v>9</v>
      </c>
      <c r="F114" s="1">
        <v>19</v>
      </c>
      <c r="G114" s="1">
        <v>2</v>
      </c>
      <c r="H114" s="1">
        <v>2</v>
      </c>
      <c r="I114" s="1">
        <v>0</v>
      </c>
      <c r="J114" s="1">
        <v>3</v>
      </c>
      <c r="K114" s="1">
        <v>3</v>
      </c>
      <c r="L114" s="1">
        <v>0</v>
      </c>
      <c r="M114" s="1">
        <v>1</v>
      </c>
      <c r="N114" s="1">
        <v>0</v>
      </c>
      <c r="O114" s="1">
        <v>0</v>
      </c>
      <c r="P114" s="1">
        <v>0</v>
      </c>
      <c r="Q114" s="1">
        <v>1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74</v>
      </c>
      <c r="AU114" s="1">
        <v>1.2999999999999999E-3</v>
      </c>
    </row>
    <row r="115" spans="1:47" x14ac:dyDescent="0.2">
      <c r="A115" s="1" t="s">
        <v>160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1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7</v>
      </c>
      <c r="AU115" s="1">
        <v>1E-4</v>
      </c>
    </row>
    <row r="116" spans="1:47" x14ac:dyDescent="0.2">
      <c r="A116" s="1" t="s">
        <v>161</v>
      </c>
      <c r="B116" s="1">
        <v>2</v>
      </c>
      <c r="C116" s="1">
        <v>1</v>
      </c>
      <c r="D116" s="1">
        <v>1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4</v>
      </c>
      <c r="AU116" s="1">
        <v>1E-4</v>
      </c>
    </row>
    <row r="117" spans="1:47" x14ac:dyDescent="0.2">
      <c r="A117" s="1" t="s">
        <v>162</v>
      </c>
      <c r="B117" s="1">
        <v>1</v>
      </c>
      <c r="C117" s="1">
        <v>0</v>
      </c>
      <c r="D117" s="1">
        <v>0</v>
      </c>
      <c r="E117" s="1">
        <v>0</v>
      </c>
      <c r="F117" s="1">
        <v>3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4</v>
      </c>
      <c r="AU117" s="1">
        <v>1E-4</v>
      </c>
    </row>
    <row r="118" spans="1:47" x14ac:dyDescent="0.2">
      <c r="A118" s="1" t="s">
        <v>163</v>
      </c>
      <c r="B118" s="1">
        <v>8</v>
      </c>
      <c r="C118" s="1">
        <v>6</v>
      </c>
      <c r="D118" s="1">
        <v>3</v>
      </c>
      <c r="E118" s="1">
        <v>3</v>
      </c>
      <c r="F118" s="1">
        <v>2</v>
      </c>
      <c r="G118" s="1">
        <v>2</v>
      </c>
      <c r="H118" s="1">
        <v>0</v>
      </c>
      <c r="I118" s="1">
        <v>1</v>
      </c>
      <c r="J118" s="1">
        <v>0</v>
      </c>
      <c r="K118" s="1">
        <v>0</v>
      </c>
      <c r="L118" s="1">
        <v>0</v>
      </c>
      <c r="M118" s="1">
        <v>1</v>
      </c>
      <c r="N118" s="1">
        <v>0</v>
      </c>
      <c r="O118" s="1">
        <v>0</v>
      </c>
      <c r="P118" s="1">
        <v>0</v>
      </c>
      <c r="Q118" s="1">
        <v>2</v>
      </c>
      <c r="R118" s="1">
        <v>1</v>
      </c>
      <c r="S118" s="1">
        <v>1</v>
      </c>
      <c r="T118" s="1">
        <v>1</v>
      </c>
      <c r="U118" s="1">
        <v>0</v>
      </c>
      <c r="V118" s="1">
        <v>0</v>
      </c>
      <c r="W118" s="1">
        <v>0</v>
      </c>
      <c r="X118" s="1">
        <v>0</v>
      </c>
      <c r="Y118" s="1">
        <v>1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32</v>
      </c>
      <c r="AU118" s="1">
        <v>5.9999999999999995E-4</v>
      </c>
    </row>
    <row r="119" spans="1:47" x14ac:dyDescent="0.2">
      <c r="A119" s="1" t="s">
        <v>164</v>
      </c>
      <c r="B119" s="1">
        <v>552</v>
      </c>
      <c r="C119" s="1">
        <v>187</v>
      </c>
      <c r="D119" s="1">
        <v>618</v>
      </c>
      <c r="E119" s="1">
        <v>443</v>
      </c>
      <c r="F119" s="1">
        <v>358</v>
      </c>
      <c r="G119" s="1">
        <v>123</v>
      </c>
      <c r="H119" s="1">
        <v>78</v>
      </c>
      <c r="I119" s="1">
        <v>63</v>
      </c>
      <c r="J119" s="1">
        <v>89</v>
      </c>
      <c r="K119" s="1">
        <v>71</v>
      </c>
      <c r="L119" s="1">
        <v>14</v>
      </c>
      <c r="M119" s="1">
        <v>81</v>
      </c>
      <c r="N119" s="1">
        <v>3</v>
      </c>
      <c r="O119" s="1">
        <v>61</v>
      </c>
      <c r="P119" s="1">
        <v>14</v>
      </c>
      <c r="Q119" s="1">
        <v>15</v>
      </c>
      <c r="R119" s="1">
        <v>11</v>
      </c>
      <c r="S119" s="1">
        <v>6</v>
      </c>
      <c r="T119" s="1">
        <v>11</v>
      </c>
      <c r="U119" s="1">
        <v>4</v>
      </c>
      <c r="V119" s="1">
        <v>1</v>
      </c>
      <c r="W119" s="1">
        <v>10</v>
      </c>
      <c r="X119" s="1">
        <v>15</v>
      </c>
      <c r="Y119" s="1">
        <v>6</v>
      </c>
      <c r="Z119" s="1">
        <v>0</v>
      </c>
      <c r="AA119" s="1">
        <v>0</v>
      </c>
      <c r="AB119" s="1">
        <v>3</v>
      </c>
      <c r="AC119" s="1">
        <v>0</v>
      </c>
      <c r="AD119" s="1">
        <v>0</v>
      </c>
      <c r="AE119" s="1">
        <v>0</v>
      </c>
      <c r="AF119" s="1">
        <v>0</v>
      </c>
      <c r="AG119" s="1">
        <v>2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2839</v>
      </c>
      <c r="AU119" s="1">
        <v>5.1400000000000001E-2</v>
      </c>
    </row>
    <row r="120" spans="1:47" x14ac:dyDescent="0.2">
      <c r="A120" s="1" t="s">
        <v>165</v>
      </c>
      <c r="B120" s="1">
        <v>19956</v>
      </c>
      <c r="C120" s="1">
        <v>6447</v>
      </c>
      <c r="D120" s="1">
        <v>22864</v>
      </c>
      <c r="E120" s="1">
        <v>20144</v>
      </c>
      <c r="F120" s="1">
        <v>12675</v>
      </c>
      <c r="G120" s="1">
        <v>4897</v>
      </c>
      <c r="H120" s="1">
        <v>3199</v>
      </c>
      <c r="I120" s="1">
        <v>3663</v>
      </c>
      <c r="J120" s="1">
        <v>4034</v>
      </c>
      <c r="K120" s="1">
        <v>2359</v>
      </c>
      <c r="L120" s="1">
        <v>318</v>
      </c>
      <c r="M120" s="1">
        <v>2973</v>
      </c>
      <c r="N120" s="1">
        <v>42</v>
      </c>
      <c r="O120" s="1">
        <v>2560</v>
      </c>
      <c r="P120" s="1">
        <v>802</v>
      </c>
      <c r="Q120" s="1">
        <v>679</v>
      </c>
      <c r="R120" s="1">
        <v>150</v>
      </c>
      <c r="S120" s="1">
        <v>450</v>
      </c>
      <c r="T120" s="1">
        <v>314</v>
      </c>
      <c r="U120" s="1">
        <v>170</v>
      </c>
      <c r="V120" s="1">
        <v>26</v>
      </c>
      <c r="W120" s="1">
        <v>138</v>
      </c>
      <c r="X120" s="1">
        <v>362</v>
      </c>
      <c r="Y120" s="1">
        <v>149</v>
      </c>
      <c r="Z120" s="1">
        <v>2</v>
      </c>
      <c r="AA120" s="1">
        <v>42</v>
      </c>
      <c r="AB120" s="1">
        <v>156</v>
      </c>
      <c r="AC120" s="1">
        <v>38</v>
      </c>
      <c r="AD120" s="1">
        <v>67</v>
      </c>
      <c r="AE120" s="1">
        <v>50</v>
      </c>
      <c r="AF120" s="1">
        <v>45</v>
      </c>
      <c r="AG120" s="1">
        <v>22</v>
      </c>
      <c r="AH120" s="1">
        <v>0</v>
      </c>
      <c r="AI120" s="1">
        <v>0</v>
      </c>
      <c r="AJ120" s="1">
        <v>1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109794</v>
      </c>
      <c r="AU120" s="1">
        <v>1.9870000000000001</v>
      </c>
    </row>
    <row r="121" spans="1:47" x14ac:dyDescent="0.2">
      <c r="A121" s="1" t="s">
        <v>166</v>
      </c>
      <c r="B121" s="1">
        <v>0</v>
      </c>
      <c r="C121" s="1">
        <v>1</v>
      </c>
      <c r="D121" s="1">
        <v>2</v>
      </c>
      <c r="E121" s="1">
        <v>0</v>
      </c>
      <c r="F121" s="1">
        <v>4</v>
      </c>
      <c r="G121" s="1">
        <v>0</v>
      </c>
      <c r="H121" s="1">
        <v>1</v>
      </c>
      <c r="I121" s="1">
        <v>0</v>
      </c>
      <c r="J121" s="1">
        <v>0</v>
      </c>
      <c r="K121" s="1">
        <v>0</v>
      </c>
      <c r="L121" s="1">
        <v>0</v>
      </c>
      <c r="M121" s="1">
        <v>2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10</v>
      </c>
      <c r="AU121" s="1">
        <v>2.0000000000000001E-4</v>
      </c>
    </row>
    <row r="122" spans="1:47" x14ac:dyDescent="0.2">
      <c r="A122" s="1" t="s">
        <v>167</v>
      </c>
      <c r="B122" s="1">
        <v>11028</v>
      </c>
      <c r="C122" s="1">
        <v>1564</v>
      </c>
      <c r="D122" s="1">
        <v>11630</v>
      </c>
      <c r="E122" s="1">
        <v>5518</v>
      </c>
      <c r="F122" s="1">
        <v>6843</v>
      </c>
      <c r="G122" s="1">
        <v>3401</v>
      </c>
      <c r="H122" s="1">
        <v>2080</v>
      </c>
      <c r="I122" s="1">
        <v>1400</v>
      </c>
      <c r="J122" s="1">
        <v>1915</v>
      </c>
      <c r="K122" s="1">
        <v>1462</v>
      </c>
      <c r="L122" s="1">
        <v>126</v>
      </c>
      <c r="M122" s="1">
        <v>1530</v>
      </c>
      <c r="N122" s="1">
        <v>24</v>
      </c>
      <c r="O122" s="1">
        <v>1041</v>
      </c>
      <c r="P122" s="1">
        <v>354</v>
      </c>
      <c r="Q122" s="1">
        <v>312</v>
      </c>
      <c r="R122" s="1">
        <v>194</v>
      </c>
      <c r="S122" s="1">
        <v>154</v>
      </c>
      <c r="T122" s="1">
        <v>154</v>
      </c>
      <c r="U122" s="1">
        <v>163</v>
      </c>
      <c r="V122" s="1">
        <v>0</v>
      </c>
      <c r="W122" s="1">
        <v>104</v>
      </c>
      <c r="X122" s="1">
        <v>99</v>
      </c>
      <c r="Y122" s="1">
        <v>122</v>
      </c>
      <c r="Z122" s="1">
        <v>1</v>
      </c>
      <c r="AA122" s="1">
        <v>2</v>
      </c>
      <c r="AB122" s="1">
        <v>29</v>
      </c>
      <c r="AC122" s="1">
        <v>17</v>
      </c>
      <c r="AD122" s="1">
        <v>6</v>
      </c>
      <c r="AE122" s="1">
        <v>13</v>
      </c>
      <c r="AF122" s="1">
        <v>24</v>
      </c>
      <c r="AG122" s="1">
        <v>11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51321</v>
      </c>
      <c r="AU122" s="1">
        <v>0.92879999999999996</v>
      </c>
    </row>
    <row r="123" spans="1:47" x14ac:dyDescent="0.2">
      <c r="A123" s="1" t="s">
        <v>168</v>
      </c>
      <c r="B123" s="1">
        <v>6192</v>
      </c>
      <c r="C123" s="1">
        <v>1941</v>
      </c>
      <c r="D123" s="1">
        <v>6607</v>
      </c>
      <c r="E123" s="1">
        <v>5315</v>
      </c>
      <c r="F123" s="1">
        <v>3611</v>
      </c>
      <c r="G123" s="1">
        <v>1389</v>
      </c>
      <c r="H123" s="1">
        <v>1109</v>
      </c>
      <c r="I123" s="1">
        <v>1001</v>
      </c>
      <c r="J123" s="1">
        <v>800</v>
      </c>
      <c r="K123" s="1">
        <v>724</v>
      </c>
      <c r="L123" s="1">
        <v>122</v>
      </c>
      <c r="M123" s="1">
        <v>908</v>
      </c>
      <c r="N123" s="1">
        <v>18</v>
      </c>
      <c r="O123" s="1">
        <v>670</v>
      </c>
      <c r="P123" s="1">
        <v>202</v>
      </c>
      <c r="Q123" s="1">
        <v>245</v>
      </c>
      <c r="R123" s="1">
        <v>78</v>
      </c>
      <c r="S123" s="1">
        <v>114</v>
      </c>
      <c r="T123" s="1">
        <v>97</v>
      </c>
      <c r="U123" s="1">
        <v>75</v>
      </c>
      <c r="V123" s="1">
        <v>13</v>
      </c>
      <c r="W123" s="1">
        <v>68</v>
      </c>
      <c r="X123" s="1">
        <v>55</v>
      </c>
      <c r="Y123" s="1">
        <v>30</v>
      </c>
      <c r="Z123" s="1">
        <v>1</v>
      </c>
      <c r="AA123" s="1">
        <v>10</v>
      </c>
      <c r="AB123" s="1">
        <v>26</v>
      </c>
      <c r="AC123" s="1">
        <v>11</v>
      </c>
      <c r="AD123" s="1">
        <v>9</v>
      </c>
      <c r="AE123" s="1">
        <v>5</v>
      </c>
      <c r="AF123" s="1">
        <v>3</v>
      </c>
      <c r="AG123" s="1">
        <v>6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2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31457</v>
      </c>
      <c r="AU123" s="1">
        <v>0.56930000000000003</v>
      </c>
    </row>
    <row r="124" spans="1:47" x14ac:dyDescent="0.2">
      <c r="A124" s="1" t="s">
        <v>169</v>
      </c>
      <c r="B124" s="1">
        <v>9094</v>
      </c>
      <c r="C124" s="1">
        <v>2084</v>
      </c>
      <c r="D124" s="1">
        <v>7818</v>
      </c>
      <c r="E124" s="1">
        <v>2531</v>
      </c>
      <c r="F124" s="1">
        <v>5888</v>
      </c>
      <c r="G124" s="1">
        <v>3828</v>
      </c>
      <c r="H124" s="1">
        <v>2059</v>
      </c>
      <c r="I124" s="1">
        <v>1161</v>
      </c>
      <c r="J124" s="1">
        <v>1051</v>
      </c>
      <c r="K124" s="1">
        <v>1585</v>
      </c>
      <c r="L124" s="1">
        <v>46</v>
      </c>
      <c r="M124" s="1">
        <v>1164</v>
      </c>
      <c r="N124" s="1">
        <v>34</v>
      </c>
      <c r="O124" s="1">
        <v>939</v>
      </c>
      <c r="P124" s="1">
        <v>158</v>
      </c>
      <c r="Q124" s="1">
        <v>164</v>
      </c>
      <c r="R124" s="1">
        <v>243</v>
      </c>
      <c r="S124" s="1">
        <v>36</v>
      </c>
      <c r="T124" s="1">
        <v>169</v>
      </c>
      <c r="U124" s="1">
        <v>182</v>
      </c>
      <c r="V124" s="1">
        <v>0</v>
      </c>
      <c r="W124" s="1">
        <v>145</v>
      </c>
      <c r="X124" s="1">
        <v>15</v>
      </c>
      <c r="Y124" s="1">
        <v>105</v>
      </c>
      <c r="Z124" s="1">
        <v>0</v>
      </c>
      <c r="AA124" s="1">
        <v>8</v>
      </c>
      <c r="AB124" s="1">
        <v>26</v>
      </c>
      <c r="AC124" s="1">
        <v>1</v>
      </c>
      <c r="AD124" s="1">
        <v>5</v>
      </c>
      <c r="AE124" s="1">
        <v>8</v>
      </c>
      <c r="AF124" s="1">
        <v>1</v>
      </c>
      <c r="AG124" s="1">
        <v>10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40558</v>
      </c>
      <c r="AU124" s="1">
        <v>0.73399999999999999</v>
      </c>
    </row>
    <row r="125" spans="1:47" x14ac:dyDescent="0.2">
      <c r="A125" s="1" t="s">
        <v>170</v>
      </c>
      <c r="B125" s="1">
        <v>14242</v>
      </c>
      <c r="C125" s="1">
        <v>4174</v>
      </c>
      <c r="D125" s="1">
        <v>16330</v>
      </c>
      <c r="E125" s="1">
        <v>13927</v>
      </c>
      <c r="F125" s="1">
        <v>9425</v>
      </c>
      <c r="G125" s="1">
        <v>3312</v>
      </c>
      <c r="H125" s="1">
        <v>2441</v>
      </c>
      <c r="I125" s="1">
        <v>2702</v>
      </c>
      <c r="J125" s="1">
        <v>2457</v>
      </c>
      <c r="K125" s="1">
        <v>1312</v>
      </c>
      <c r="L125" s="1">
        <v>258</v>
      </c>
      <c r="M125" s="1">
        <v>2072</v>
      </c>
      <c r="N125" s="1">
        <v>23</v>
      </c>
      <c r="O125" s="1">
        <v>1626</v>
      </c>
      <c r="P125" s="1">
        <v>622</v>
      </c>
      <c r="Q125" s="1">
        <v>513</v>
      </c>
      <c r="R125" s="1">
        <v>111</v>
      </c>
      <c r="S125" s="1">
        <v>342</v>
      </c>
      <c r="T125" s="1">
        <v>256</v>
      </c>
      <c r="U125" s="1">
        <v>156</v>
      </c>
      <c r="V125" s="1">
        <v>31</v>
      </c>
      <c r="W125" s="1">
        <v>184</v>
      </c>
      <c r="X125" s="1">
        <v>199</v>
      </c>
      <c r="Y125" s="1">
        <v>112</v>
      </c>
      <c r="Z125" s="1">
        <v>9</v>
      </c>
      <c r="AA125" s="1">
        <v>27</v>
      </c>
      <c r="AB125" s="1">
        <v>59</v>
      </c>
      <c r="AC125" s="1">
        <v>33</v>
      </c>
      <c r="AD125" s="1">
        <v>17</v>
      </c>
      <c r="AE125" s="1">
        <v>21</v>
      </c>
      <c r="AF125" s="1">
        <v>18</v>
      </c>
      <c r="AG125" s="1">
        <v>22</v>
      </c>
      <c r="AH125" s="1">
        <v>0</v>
      </c>
      <c r="AI125" s="1">
        <v>0</v>
      </c>
      <c r="AJ125" s="1">
        <v>6</v>
      </c>
      <c r="AK125" s="1">
        <v>0</v>
      </c>
      <c r="AL125" s="1">
        <v>1</v>
      </c>
      <c r="AM125" s="1">
        <v>1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77041</v>
      </c>
      <c r="AU125" s="1">
        <v>1.3942000000000001</v>
      </c>
    </row>
    <row r="126" spans="1:47" x14ac:dyDescent="0.2">
      <c r="A126" s="1" t="s">
        <v>171</v>
      </c>
      <c r="B126" s="1">
        <v>400</v>
      </c>
      <c r="C126" s="1">
        <v>108</v>
      </c>
      <c r="D126" s="1">
        <v>440</v>
      </c>
      <c r="E126" s="1">
        <v>415</v>
      </c>
      <c r="F126" s="1">
        <v>268</v>
      </c>
      <c r="G126" s="1">
        <v>90</v>
      </c>
      <c r="H126" s="1">
        <v>60</v>
      </c>
      <c r="I126" s="1">
        <v>76</v>
      </c>
      <c r="J126" s="1">
        <v>70</v>
      </c>
      <c r="K126" s="1">
        <v>27</v>
      </c>
      <c r="L126" s="1">
        <v>8</v>
      </c>
      <c r="M126" s="1">
        <v>63</v>
      </c>
      <c r="N126" s="1">
        <v>0</v>
      </c>
      <c r="O126" s="1">
        <v>35</v>
      </c>
      <c r="P126" s="1">
        <v>15</v>
      </c>
      <c r="Q126" s="1">
        <v>14</v>
      </c>
      <c r="R126" s="1">
        <v>3</v>
      </c>
      <c r="S126" s="1">
        <v>11</v>
      </c>
      <c r="T126" s="1">
        <v>10</v>
      </c>
      <c r="U126" s="1">
        <v>4</v>
      </c>
      <c r="V126" s="1">
        <v>1</v>
      </c>
      <c r="W126" s="1">
        <v>11</v>
      </c>
      <c r="X126" s="1">
        <v>6</v>
      </c>
      <c r="Y126" s="1">
        <v>2</v>
      </c>
      <c r="Z126" s="1">
        <v>0</v>
      </c>
      <c r="AA126" s="1">
        <v>0</v>
      </c>
      <c r="AB126" s="1">
        <v>3</v>
      </c>
      <c r="AC126" s="1">
        <v>0</v>
      </c>
      <c r="AD126" s="1">
        <v>0</v>
      </c>
      <c r="AE126" s="1">
        <v>2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2142</v>
      </c>
      <c r="AU126" s="1">
        <v>3.8800000000000001E-2</v>
      </c>
    </row>
    <row r="127" spans="1:47" x14ac:dyDescent="0.2">
      <c r="A127" s="1" t="s">
        <v>172</v>
      </c>
      <c r="B127" s="1">
        <v>577</v>
      </c>
      <c r="C127" s="1">
        <v>76</v>
      </c>
      <c r="D127" s="1">
        <v>622</v>
      </c>
      <c r="E127" s="1">
        <v>322</v>
      </c>
      <c r="F127" s="1">
        <v>393</v>
      </c>
      <c r="G127" s="1">
        <v>213</v>
      </c>
      <c r="H127" s="1">
        <v>116</v>
      </c>
      <c r="I127" s="1">
        <v>81</v>
      </c>
      <c r="J127" s="1">
        <v>75</v>
      </c>
      <c r="K127" s="1">
        <v>91</v>
      </c>
      <c r="L127" s="1">
        <v>4</v>
      </c>
      <c r="M127" s="1">
        <v>90</v>
      </c>
      <c r="N127" s="1">
        <v>5</v>
      </c>
      <c r="O127" s="1">
        <v>59</v>
      </c>
      <c r="P127" s="1">
        <v>12</v>
      </c>
      <c r="Q127" s="1">
        <v>12</v>
      </c>
      <c r="R127" s="1">
        <v>8</v>
      </c>
      <c r="S127" s="1">
        <v>5</v>
      </c>
      <c r="T127" s="1">
        <v>1</v>
      </c>
      <c r="U127" s="1">
        <v>5</v>
      </c>
      <c r="V127" s="1">
        <v>1</v>
      </c>
      <c r="W127" s="1">
        <v>4</v>
      </c>
      <c r="X127" s="1">
        <v>5</v>
      </c>
      <c r="Y127" s="1">
        <v>6</v>
      </c>
      <c r="Z127" s="1">
        <v>0</v>
      </c>
      <c r="AA127" s="1">
        <v>1</v>
      </c>
      <c r="AB127" s="1">
        <v>1</v>
      </c>
      <c r="AC127" s="1">
        <v>0</v>
      </c>
      <c r="AD127" s="1">
        <v>0</v>
      </c>
      <c r="AE127" s="1">
        <v>1</v>
      </c>
      <c r="AF127" s="1">
        <v>1</v>
      </c>
      <c r="AG127" s="1">
        <v>1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2788</v>
      </c>
      <c r="AU127" s="1">
        <v>5.0500000000000003E-2</v>
      </c>
    </row>
    <row r="128" spans="1:47" x14ac:dyDescent="0.2">
      <c r="A128" s="1" t="s">
        <v>173</v>
      </c>
      <c r="B128" s="1">
        <v>10560</v>
      </c>
      <c r="C128" s="1">
        <v>3320</v>
      </c>
      <c r="D128" s="1">
        <v>12254</v>
      </c>
      <c r="E128" s="1">
        <v>11048</v>
      </c>
      <c r="F128" s="1">
        <v>6426</v>
      </c>
      <c r="G128" s="1">
        <v>2676</v>
      </c>
      <c r="H128" s="1">
        <v>1946</v>
      </c>
      <c r="I128" s="1">
        <v>1993</v>
      </c>
      <c r="J128" s="1">
        <v>2041</v>
      </c>
      <c r="K128" s="1">
        <v>1178</v>
      </c>
      <c r="L128" s="1">
        <v>198</v>
      </c>
      <c r="M128" s="1">
        <v>1670</v>
      </c>
      <c r="N128" s="1">
        <v>19</v>
      </c>
      <c r="O128" s="1">
        <v>1281</v>
      </c>
      <c r="P128" s="1">
        <v>537</v>
      </c>
      <c r="Q128" s="1">
        <v>384</v>
      </c>
      <c r="R128" s="1">
        <v>125</v>
      </c>
      <c r="S128" s="1">
        <v>260</v>
      </c>
      <c r="T128" s="1">
        <v>141</v>
      </c>
      <c r="U128" s="1">
        <v>106</v>
      </c>
      <c r="V128" s="1">
        <v>22</v>
      </c>
      <c r="W128" s="1">
        <v>65</v>
      </c>
      <c r="X128" s="1">
        <v>155</v>
      </c>
      <c r="Y128" s="1">
        <v>91</v>
      </c>
      <c r="Z128" s="1">
        <v>5</v>
      </c>
      <c r="AA128" s="1">
        <v>12</v>
      </c>
      <c r="AB128" s="1">
        <v>75</v>
      </c>
      <c r="AC128" s="1">
        <v>28</v>
      </c>
      <c r="AD128" s="1">
        <v>14</v>
      </c>
      <c r="AE128" s="1">
        <v>19</v>
      </c>
      <c r="AF128" s="1">
        <v>33</v>
      </c>
      <c r="AG128" s="1">
        <v>32</v>
      </c>
      <c r="AH128" s="1">
        <v>2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58716</v>
      </c>
      <c r="AU128" s="1">
        <v>1.0626</v>
      </c>
    </row>
    <row r="129" spans="1:47" x14ac:dyDescent="0.2">
      <c r="A129" s="1" t="s">
        <v>174</v>
      </c>
      <c r="B129" s="1">
        <v>3</v>
      </c>
      <c r="C129" s="1">
        <v>2</v>
      </c>
      <c r="D129" s="1">
        <v>1</v>
      </c>
      <c r="E129" s="1">
        <v>3</v>
      </c>
      <c r="F129" s="1">
        <v>4</v>
      </c>
      <c r="G129" s="1">
        <v>0</v>
      </c>
      <c r="H129" s="1">
        <v>0</v>
      </c>
      <c r="I129" s="1">
        <v>1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1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15</v>
      </c>
      <c r="AU129" s="1">
        <v>2.9999999999999997E-4</v>
      </c>
    </row>
    <row r="130" spans="1:47" x14ac:dyDescent="0.2">
      <c r="A130" s="1" t="s">
        <v>175</v>
      </c>
      <c r="B130" s="1">
        <v>86698</v>
      </c>
      <c r="C130" s="1">
        <v>15509</v>
      </c>
      <c r="D130" s="1">
        <v>85233</v>
      </c>
      <c r="E130" s="1">
        <v>58649</v>
      </c>
      <c r="F130" s="1">
        <v>49772</v>
      </c>
      <c r="G130" s="1">
        <v>21096</v>
      </c>
      <c r="H130" s="1">
        <v>15625</v>
      </c>
      <c r="I130" s="1">
        <v>12891</v>
      </c>
      <c r="J130" s="1">
        <v>11615</v>
      </c>
      <c r="K130" s="1">
        <v>9826</v>
      </c>
      <c r="L130" s="1">
        <v>758</v>
      </c>
      <c r="M130" s="1">
        <v>10477</v>
      </c>
      <c r="N130" s="1">
        <v>62</v>
      </c>
      <c r="O130" s="1">
        <v>9446</v>
      </c>
      <c r="P130" s="1">
        <v>2409</v>
      </c>
      <c r="Q130" s="1">
        <v>1984</v>
      </c>
      <c r="R130" s="1">
        <v>1168</v>
      </c>
      <c r="S130" s="1">
        <v>833</v>
      </c>
      <c r="T130" s="1">
        <v>1338</v>
      </c>
      <c r="U130" s="1">
        <v>1195</v>
      </c>
      <c r="V130" s="1">
        <v>43</v>
      </c>
      <c r="W130" s="1">
        <v>884</v>
      </c>
      <c r="X130" s="1">
        <v>1046</v>
      </c>
      <c r="Y130" s="1">
        <v>651</v>
      </c>
      <c r="Z130" s="1">
        <v>58</v>
      </c>
      <c r="AA130" s="1">
        <v>69</v>
      </c>
      <c r="AB130" s="1">
        <v>474</v>
      </c>
      <c r="AC130" s="1">
        <v>71</v>
      </c>
      <c r="AD130" s="1">
        <v>257</v>
      </c>
      <c r="AE130" s="1">
        <v>25</v>
      </c>
      <c r="AF130" s="1">
        <v>227</v>
      </c>
      <c r="AG130" s="1">
        <v>75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400464</v>
      </c>
      <c r="AU130" s="1">
        <v>7.2473000000000001</v>
      </c>
    </row>
    <row r="131" spans="1:47" x14ac:dyDescent="0.2">
      <c r="A131" s="1" t="s">
        <v>176</v>
      </c>
      <c r="B131" s="1">
        <v>8376</v>
      </c>
      <c r="C131" s="1">
        <v>2050</v>
      </c>
      <c r="D131" s="1">
        <v>7726</v>
      </c>
      <c r="E131" s="1">
        <v>2653</v>
      </c>
      <c r="F131" s="1">
        <v>6035</v>
      </c>
      <c r="G131" s="1">
        <v>3452</v>
      </c>
      <c r="H131" s="1">
        <v>2050</v>
      </c>
      <c r="I131" s="1">
        <v>972</v>
      </c>
      <c r="J131" s="1">
        <v>1195</v>
      </c>
      <c r="K131" s="1">
        <v>1431</v>
      </c>
      <c r="L131" s="1">
        <v>32</v>
      </c>
      <c r="M131" s="1">
        <v>1200</v>
      </c>
      <c r="N131" s="1">
        <v>33</v>
      </c>
      <c r="O131" s="1">
        <v>746</v>
      </c>
      <c r="P131" s="1">
        <v>185</v>
      </c>
      <c r="Q131" s="1">
        <v>186</v>
      </c>
      <c r="R131" s="1">
        <v>459</v>
      </c>
      <c r="S131" s="1">
        <v>55</v>
      </c>
      <c r="T131" s="1">
        <v>132</v>
      </c>
      <c r="U131" s="1">
        <v>155</v>
      </c>
      <c r="V131" s="1">
        <v>5</v>
      </c>
      <c r="W131" s="1">
        <v>124</v>
      </c>
      <c r="X131" s="1">
        <v>25</v>
      </c>
      <c r="Y131" s="1">
        <v>121</v>
      </c>
      <c r="Z131" s="1">
        <v>7</v>
      </c>
      <c r="AA131" s="1">
        <v>0</v>
      </c>
      <c r="AB131" s="1">
        <v>73</v>
      </c>
      <c r="AC131" s="1">
        <v>0</v>
      </c>
      <c r="AD131" s="1">
        <v>0</v>
      </c>
      <c r="AE131" s="1">
        <v>3</v>
      </c>
      <c r="AF131" s="1">
        <v>3</v>
      </c>
      <c r="AG131" s="1">
        <v>10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39494</v>
      </c>
      <c r="AU131" s="1">
        <v>0.7147</v>
      </c>
    </row>
    <row r="132" spans="1:47" x14ac:dyDescent="0.2">
      <c r="A132" s="1" t="s">
        <v>177</v>
      </c>
      <c r="B132" s="1">
        <v>15349</v>
      </c>
      <c r="C132" s="1">
        <v>2204</v>
      </c>
      <c r="D132" s="1">
        <v>15082</v>
      </c>
      <c r="E132" s="1">
        <v>5995</v>
      </c>
      <c r="F132" s="1">
        <v>8806</v>
      </c>
      <c r="G132" s="1">
        <v>4502</v>
      </c>
      <c r="H132" s="1">
        <v>3028</v>
      </c>
      <c r="I132" s="1">
        <v>2106</v>
      </c>
      <c r="J132" s="1">
        <v>2182</v>
      </c>
      <c r="K132" s="1">
        <v>2427</v>
      </c>
      <c r="L132" s="1">
        <v>135</v>
      </c>
      <c r="M132" s="1">
        <v>1959</v>
      </c>
      <c r="N132" s="1">
        <v>147</v>
      </c>
      <c r="O132" s="1">
        <v>1290</v>
      </c>
      <c r="P132" s="1">
        <v>477</v>
      </c>
      <c r="Q132" s="1">
        <v>325</v>
      </c>
      <c r="R132" s="1">
        <v>310</v>
      </c>
      <c r="S132" s="1">
        <v>133</v>
      </c>
      <c r="T132" s="1">
        <v>201</v>
      </c>
      <c r="U132" s="1">
        <v>196</v>
      </c>
      <c r="V132" s="1">
        <v>12</v>
      </c>
      <c r="W132" s="1">
        <v>251</v>
      </c>
      <c r="X132" s="1">
        <v>124</v>
      </c>
      <c r="Y132" s="1">
        <v>150</v>
      </c>
      <c r="Z132" s="1">
        <v>0</v>
      </c>
      <c r="AA132" s="1">
        <v>2</v>
      </c>
      <c r="AB132" s="1">
        <v>83</v>
      </c>
      <c r="AC132" s="1">
        <v>11</v>
      </c>
      <c r="AD132" s="1">
        <v>17</v>
      </c>
      <c r="AE132" s="1">
        <v>5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67509</v>
      </c>
      <c r="AU132" s="1">
        <v>1.2217</v>
      </c>
    </row>
    <row r="133" spans="1:47" x14ac:dyDescent="0.2">
      <c r="A133" s="1" t="s">
        <v>178</v>
      </c>
      <c r="B133" s="1">
        <v>5</v>
      </c>
      <c r="C133" s="1">
        <v>5</v>
      </c>
      <c r="D133" s="1">
        <v>8</v>
      </c>
      <c r="E133" s="1">
        <v>1</v>
      </c>
      <c r="F133" s="1">
        <v>10</v>
      </c>
      <c r="G133" s="1">
        <v>2</v>
      </c>
      <c r="H133" s="1">
        <v>5</v>
      </c>
      <c r="I133" s="1">
        <v>0</v>
      </c>
      <c r="J133" s="1">
        <v>0</v>
      </c>
      <c r="K133" s="1">
        <v>0</v>
      </c>
      <c r="L133" s="1">
        <v>0</v>
      </c>
      <c r="M133" s="1">
        <v>1</v>
      </c>
      <c r="N133" s="1">
        <v>0</v>
      </c>
      <c r="O133" s="1">
        <v>0</v>
      </c>
      <c r="P133" s="1">
        <v>0</v>
      </c>
      <c r="Q133" s="1">
        <v>0</v>
      </c>
      <c r="R133" s="1">
        <v>1</v>
      </c>
      <c r="S133" s="1">
        <v>1</v>
      </c>
      <c r="T133" s="1">
        <v>0</v>
      </c>
      <c r="U133" s="1">
        <v>0</v>
      </c>
      <c r="V133" s="1">
        <v>0</v>
      </c>
      <c r="W133" s="1">
        <v>1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40</v>
      </c>
      <c r="AU133" s="1">
        <v>6.9999999999999999E-4</v>
      </c>
    </row>
    <row r="134" spans="1:47" x14ac:dyDescent="0.2">
      <c r="A134" s="1" t="s">
        <v>179</v>
      </c>
      <c r="B134" s="1">
        <v>5964</v>
      </c>
      <c r="C134" s="1">
        <v>2083</v>
      </c>
      <c r="D134" s="1">
        <v>7129</v>
      </c>
      <c r="E134" s="1">
        <v>6544</v>
      </c>
      <c r="F134" s="1">
        <v>4034</v>
      </c>
      <c r="G134" s="1">
        <v>1682</v>
      </c>
      <c r="H134" s="1">
        <v>1244</v>
      </c>
      <c r="I134" s="1">
        <v>1325</v>
      </c>
      <c r="J134" s="1">
        <v>1195</v>
      </c>
      <c r="K134" s="1">
        <v>711</v>
      </c>
      <c r="L134" s="1">
        <v>124</v>
      </c>
      <c r="M134" s="1">
        <v>1045</v>
      </c>
      <c r="N134" s="1">
        <v>28</v>
      </c>
      <c r="O134" s="1">
        <v>801</v>
      </c>
      <c r="P134" s="1">
        <v>289</v>
      </c>
      <c r="Q134" s="1">
        <v>133</v>
      </c>
      <c r="R134" s="1">
        <v>61</v>
      </c>
      <c r="S134" s="1">
        <v>131</v>
      </c>
      <c r="T134" s="1">
        <v>104</v>
      </c>
      <c r="U134" s="1">
        <v>79</v>
      </c>
      <c r="V134" s="1">
        <v>18</v>
      </c>
      <c r="W134" s="1">
        <v>64</v>
      </c>
      <c r="X134" s="1">
        <v>69</v>
      </c>
      <c r="Y134" s="1">
        <v>30</v>
      </c>
      <c r="Z134" s="1">
        <v>2</v>
      </c>
      <c r="AA134" s="1">
        <v>7</v>
      </c>
      <c r="AB134" s="1">
        <v>27</v>
      </c>
      <c r="AC134" s="1">
        <v>27</v>
      </c>
      <c r="AD134" s="1">
        <v>12</v>
      </c>
      <c r="AE134" s="1">
        <v>4</v>
      </c>
      <c r="AF134" s="1">
        <v>19</v>
      </c>
      <c r="AG134" s="1">
        <v>6</v>
      </c>
      <c r="AH134" s="1">
        <v>1</v>
      </c>
      <c r="AI134" s="1">
        <v>0</v>
      </c>
      <c r="AJ134" s="1">
        <v>1</v>
      </c>
      <c r="AK134" s="1">
        <v>1</v>
      </c>
      <c r="AL134" s="1">
        <v>0</v>
      </c>
      <c r="AM134" s="1">
        <v>2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34996</v>
      </c>
      <c r="AU134" s="1">
        <v>0.63329999999999997</v>
      </c>
    </row>
    <row r="135" spans="1:47" x14ac:dyDescent="0.2">
      <c r="A135" s="1" t="s">
        <v>180</v>
      </c>
      <c r="B135" s="1">
        <v>14526</v>
      </c>
      <c r="C135" s="1">
        <v>3831</v>
      </c>
      <c r="D135" s="1">
        <v>14859</v>
      </c>
      <c r="E135" s="1">
        <v>13224</v>
      </c>
      <c r="F135" s="1">
        <v>7419</v>
      </c>
      <c r="G135" s="1">
        <v>3811</v>
      </c>
      <c r="H135" s="1">
        <v>2412</v>
      </c>
      <c r="I135" s="1">
        <v>2576</v>
      </c>
      <c r="J135" s="1">
        <v>2167</v>
      </c>
      <c r="K135" s="1">
        <v>1357</v>
      </c>
      <c r="L135" s="1">
        <v>171</v>
      </c>
      <c r="M135" s="1">
        <v>2174</v>
      </c>
      <c r="N135" s="1">
        <v>65</v>
      </c>
      <c r="O135" s="1">
        <v>1451</v>
      </c>
      <c r="P135" s="1">
        <v>455</v>
      </c>
      <c r="Q135" s="1">
        <v>462</v>
      </c>
      <c r="R135" s="1">
        <v>165</v>
      </c>
      <c r="S135" s="1">
        <v>201</v>
      </c>
      <c r="T135" s="1">
        <v>113</v>
      </c>
      <c r="U135" s="1">
        <v>332</v>
      </c>
      <c r="V135" s="1">
        <v>39</v>
      </c>
      <c r="W135" s="1">
        <v>293</v>
      </c>
      <c r="X135" s="1">
        <v>145</v>
      </c>
      <c r="Y135" s="1">
        <v>62</v>
      </c>
      <c r="Z135" s="1">
        <v>3</v>
      </c>
      <c r="AA135" s="1">
        <v>17</v>
      </c>
      <c r="AB135" s="1">
        <v>37</v>
      </c>
      <c r="AC135" s="1">
        <v>15</v>
      </c>
      <c r="AD135" s="1">
        <v>6</v>
      </c>
      <c r="AE135" s="1">
        <v>54</v>
      </c>
      <c r="AF135" s="1">
        <v>17</v>
      </c>
      <c r="AG135" s="1">
        <v>1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72460</v>
      </c>
      <c r="AU135" s="1">
        <v>1.3112999999999999</v>
      </c>
    </row>
    <row r="136" spans="1:47" x14ac:dyDescent="0.2">
      <c r="A136" s="1" t="s">
        <v>181</v>
      </c>
      <c r="B136" s="1">
        <v>12742</v>
      </c>
      <c r="C136" s="1">
        <v>3390</v>
      </c>
      <c r="D136" s="1">
        <v>14198</v>
      </c>
      <c r="E136" s="1">
        <v>12415</v>
      </c>
      <c r="F136" s="1">
        <v>7515</v>
      </c>
      <c r="G136" s="1">
        <v>3093</v>
      </c>
      <c r="H136" s="1">
        <v>2157</v>
      </c>
      <c r="I136" s="1">
        <v>2189</v>
      </c>
      <c r="J136" s="1">
        <v>2179</v>
      </c>
      <c r="K136" s="1">
        <v>1396</v>
      </c>
      <c r="L136" s="1">
        <v>156</v>
      </c>
      <c r="M136" s="1">
        <v>2006</v>
      </c>
      <c r="N136" s="1">
        <v>26</v>
      </c>
      <c r="O136" s="1">
        <v>1283</v>
      </c>
      <c r="P136" s="1">
        <v>449</v>
      </c>
      <c r="Q136" s="1">
        <v>366</v>
      </c>
      <c r="R136" s="1">
        <v>142</v>
      </c>
      <c r="S136" s="1">
        <v>208</v>
      </c>
      <c r="T136" s="1">
        <v>198</v>
      </c>
      <c r="U136" s="1">
        <v>145</v>
      </c>
      <c r="V136" s="1">
        <v>29</v>
      </c>
      <c r="W136" s="1">
        <v>169</v>
      </c>
      <c r="X136" s="1">
        <v>139</v>
      </c>
      <c r="Y136" s="1">
        <v>132</v>
      </c>
      <c r="Z136" s="1">
        <v>9</v>
      </c>
      <c r="AA136" s="1">
        <v>19</v>
      </c>
      <c r="AB136" s="1">
        <v>84</v>
      </c>
      <c r="AC136" s="1">
        <v>26</v>
      </c>
      <c r="AD136" s="1">
        <v>37</v>
      </c>
      <c r="AE136" s="1">
        <v>38</v>
      </c>
      <c r="AF136" s="1">
        <v>1</v>
      </c>
      <c r="AG136" s="1">
        <v>1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66937</v>
      </c>
      <c r="AU136" s="1">
        <v>1.2114</v>
      </c>
    </row>
    <row r="137" spans="1:47" x14ac:dyDescent="0.2">
      <c r="A137" s="1" t="s">
        <v>182</v>
      </c>
      <c r="B137" s="1">
        <v>120441</v>
      </c>
      <c r="C137" s="1">
        <v>30699</v>
      </c>
      <c r="D137" s="1">
        <v>131548</v>
      </c>
      <c r="E137" s="1">
        <v>124811</v>
      </c>
      <c r="F137" s="1">
        <v>72332</v>
      </c>
      <c r="G137" s="1">
        <v>29393</v>
      </c>
      <c r="H137" s="1">
        <v>21287</v>
      </c>
      <c r="I137" s="1">
        <v>22160</v>
      </c>
      <c r="J137" s="1">
        <v>20863</v>
      </c>
      <c r="K137" s="1">
        <v>12553</v>
      </c>
      <c r="L137" s="1">
        <v>1702</v>
      </c>
      <c r="M137" s="1">
        <v>16749</v>
      </c>
      <c r="N137" s="1">
        <v>155</v>
      </c>
      <c r="O137" s="1">
        <v>13399</v>
      </c>
      <c r="P137" s="1">
        <v>4434</v>
      </c>
      <c r="Q137" s="1">
        <v>3973</v>
      </c>
      <c r="R137" s="1">
        <v>1312</v>
      </c>
      <c r="S137" s="1">
        <v>2199</v>
      </c>
      <c r="T137" s="1">
        <v>1998</v>
      </c>
      <c r="U137" s="1">
        <v>1540</v>
      </c>
      <c r="V137" s="1">
        <v>227</v>
      </c>
      <c r="W137" s="1">
        <v>1419</v>
      </c>
      <c r="X137" s="1">
        <v>1547</v>
      </c>
      <c r="Y137" s="1">
        <v>953</v>
      </c>
      <c r="Z137" s="1">
        <v>14</v>
      </c>
      <c r="AA137" s="1">
        <v>172</v>
      </c>
      <c r="AB137" s="1">
        <v>759</v>
      </c>
      <c r="AC137" s="1">
        <v>336</v>
      </c>
      <c r="AD137" s="1">
        <v>156</v>
      </c>
      <c r="AE137" s="1">
        <v>119</v>
      </c>
      <c r="AF137" s="1">
        <v>308</v>
      </c>
      <c r="AG137" s="1">
        <v>184</v>
      </c>
      <c r="AH137" s="1">
        <v>5</v>
      </c>
      <c r="AI137" s="1">
        <v>2</v>
      </c>
      <c r="AJ137" s="1">
        <v>1</v>
      </c>
      <c r="AK137" s="1">
        <v>0</v>
      </c>
      <c r="AL137" s="1">
        <v>0</v>
      </c>
      <c r="AM137" s="1">
        <v>1</v>
      </c>
      <c r="AN137" s="1">
        <v>3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639754</v>
      </c>
      <c r="AU137" s="1">
        <v>11.5778</v>
      </c>
    </row>
    <row r="138" spans="1:47" x14ac:dyDescent="0.2">
      <c r="A138" s="1" t="s">
        <v>183</v>
      </c>
      <c r="B138" s="1">
        <v>0</v>
      </c>
      <c r="C138" s="1">
        <v>0</v>
      </c>
      <c r="D138" s="1">
        <v>2</v>
      </c>
      <c r="E138" s="1">
        <v>0</v>
      </c>
      <c r="F138" s="1">
        <v>3</v>
      </c>
      <c r="G138" s="1">
        <v>0</v>
      </c>
      <c r="H138" s="1">
        <v>1</v>
      </c>
      <c r="I138" s="1">
        <v>0</v>
      </c>
      <c r="J138" s="1">
        <v>0</v>
      </c>
      <c r="K138" s="1">
        <v>0</v>
      </c>
      <c r="L138" s="1">
        <v>0</v>
      </c>
      <c r="M138" s="1">
        <v>1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7</v>
      </c>
      <c r="AU138" s="1">
        <v>1E-4</v>
      </c>
    </row>
    <row r="139" spans="1:47" x14ac:dyDescent="0.2">
      <c r="A139" s="1" t="s">
        <v>184</v>
      </c>
      <c r="B139" s="1">
        <v>7556</v>
      </c>
      <c r="C139" s="1">
        <v>10714</v>
      </c>
      <c r="D139" s="1">
        <v>68</v>
      </c>
      <c r="E139" s="1">
        <v>142</v>
      </c>
      <c r="F139" s="1">
        <v>306</v>
      </c>
      <c r="G139" s="1">
        <v>14</v>
      </c>
      <c r="H139" s="1">
        <v>105</v>
      </c>
      <c r="I139" s="1">
        <v>7</v>
      </c>
      <c r="J139" s="1">
        <v>11</v>
      </c>
      <c r="K139" s="1">
        <v>104</v>
      </c>
      <c r="L139" s="1">
        <v>410</v>
      </c>
      <c r="M139" s="1">
        <v>9</v>
      </c>
      <c r="N139" s="1">
        <v>26</v>
      </c>
      <c r="O139" s="1">
        <v>8</v>
      </c>
      <c r="P139" s="1">
        <v>4</v>
      </c>
      <c r="Q139" s="1">
        <v>2</v>
      </c>
      <c r="R139" s="1">
        <v>14</v>
      </c>
      <c r="S139" s="1">
        <v>1</v>
      </c>
      <c r="T139" s="1">
        <v>14</v>
      </c>
      <c r="U139" s="1">
        <v>0</v>
      </c>
      <c r="V139" s="1">
        <v>1</v>
      </c>
      <c r="W139" s="1">
        <v>0</v>
      </c>
      <c r="X139" s="1">
        <v>0</v>
      </c>
      <c r="Y139" s="1">
        <v>0</v>
      </c>
      <c r="Z139" s="1">
        <v>0</v>
      </c>
      <c r="AA139" s="1">
        <v>6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19522</v>
      </c>
      <c r="AU139" s="1">
        <v>0.3533</v>
      </c>
    </row>
    <row r="140" spans="1:47" x14ac:dyDescent="0.2">
      <c r="A140" s="1" t="s">
        <v>185</v>
      </c>
      <c r="B140" s="1">
        <v>0</v>
      </c>
      <c r="C140" s="1">
        <v>1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1</v>
      </c>
      <c r="AU140" s="1">
        <v>0</v>
      </c>
    </row>
    <row r="141" spans="1:47" x14ac:dyDescent="0.2">
      <c r="A141" s="1" t="s">
        <v>186</v>
      </c>
      <c r="B141" s="1">
        <v>1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1</v>
      </c>
      <c r="AU141" s="1">
        <v>0</v>
      </c>
    </row>
    <row r="142" spans="1:47" x14ac:dyDescent="0.2">
      <c r="A142" s="1" t="s">
        <v>187</v>
      </c>
      <c r="B142" s="1">
        <v>3604</v>
      </c>
      <c r="C142" s="1">
        <v>7047</v>
      </c>
      <c r="D142" s="1">
        <v>711</v>
      </c>
      <c r="E142" s="1">
        <v>782</v>
      </c>
      <c r="F142" s="1">
        <v>447</v>
      </c>
      <c r="G142" s="1">
        <v>129</v>
      </c>
      <c r="H142" s="1">
        <v>137</v>
      </c>
      <c r="I142" s="1">
        <v>61</v>
      </c>
      <c r="J142" s="1">
        <v>120</v>
      </c>
      <c r="K142" s="1">
        <v>256</v>
      </c>
      <c r="L142" s="1">
        <v>32</v>
      </c>
      <c r="M142" s="1">
        <v>94</v>
      </c>
      <c r="N142" s="1">
        <v>4137</v>
      </c>
      <c r="O142" s="1">
        <v>54</v>
      </c>
      <c r="P142" s="1">
        <v>31</v>
      </c>
      <c r="Q142" s="1">
        <v>23</v>
      </c>
      <c r="R142" s="1">
        <v>54</v>
      </c>
      <c r="S142" s="1">
        <v>11</v>
      </c>
      <c r="T142" s="1">
        <v>23</v>
      </c>
      <c r="U142" s="1">
        <v>10</v>
      </c>
      <c r="V142" s="1">
        <v>0</v>
      </c>
      <c r="W142" s="1">
        <v>6</v>
      </c>
      <c r="X142" s="1">
        <v>7</v>
      </c>
      <c r="Y142" s="1">
        <v>3</v>
      </c>
      <c r="Z142" s="1">
        <v>8</v>
      </c>
      <c r="AA142" s="1">
        <v>4</v>
      </c>
      <c r="AB142" s="1">
        <v>2</v>
      </c>
      <c r="AC142" s="1">
        <v>2</v>
      </c>
      <c r="AD142" s="1">
        <v>1</v>
      </c>
      <c r="AE142" s="1">
        <v>1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17797</v>
      </c>
      <c r="AU142" s="1">
        <v>0.3221</v>
      </c>
    </row>
    <row r="143" spans="1:47" x14ac:dyDescent="0.2">
      <c r="A143" s="1" t="s">
        <v>188</v>
      </c>
      <c r="B143" s="1">
        <v>23263</v>
      </c>
      <c r="C143" s="1">
        <v>47492</v>
      </c>
      <c r="D143" s="1">
        <v>3087</v>
      </c>
      <c r="E143" s="1">
        <v>2892</v>
      </c>
      <c r="F143" s="1">
        <v>2249</v>
      </c>
      <c r="G143" s="1">
        <v>881</v>
      </c>
      <c r="H143" s="1">
        <v>986</v>
      </c>
      <c r="I143" s="1">
        <v>394</v>
      </c>
      <c r="J143" s="1">
        <v>710</v>
      </c>
      <c r="K143" s="1">
        <v>2637</v>
      </c>
      <c r="L143" s="1">
        <v>75</v>
      </c>
      <c r="M143" s="1">
        <v>403</v>
      </c>
      <c r="N143" s="1">
        <v>661</v>
      </c>
      <c r="O143" s="1">
        <v>305</v>
      </c>
      <c r="P143" s="1">
        <v>221</v>
      </c>
      <c r="Q143" s="1">
        <v>88</v>
      </c>
      <c r="R143" s="1">
        <v>379</v>
      </c>
      <c r="S143" s="1">
        <v>81</v>
      </c>
      <c r="T143" s="1">
        <v>111</v>
      </c>
      <c r="U143" s="1">
        <v>40</v>
      </c>
      <c r="V143" s="1">
        <v>3</v>
      </c>
      <c r="W143" s="1">
        <v>29</v>
      </c>
      <c r="X143" s="1">
        <v>35</v>
      </c>
      <c r="Y143" s="1">
        <v>42</v>
      </c>
      <c r="Z143" s="1">
        <v>169</v>
      </c>
      <c r="AA143" s="1">
        <v>72</v>
      </c>
      <c r="AB143" s="1">
        <v>11</v>
      </c>
      <c r="AC143" s="1">
        <v>4</v>
      </c>
      <c r="AD143" s="1">
        <v>3</v>
      </c>
      <c r="AE143" s="1">
        <v>11</v>
      </c>
      <c r="AF143" s="1">
        <v>0</v>
      </c>
      <c r="AG143" s="1">
        <v>5</v>
      </c>
      <c r="AH143" s="1">
        <v>1</v>
      </c>
      <c r="AI143" s="1">
        <v>2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87342</v>
      </c>
      <c r="AU143" s="1">
        <v>1.5807</v>
      </c>
    </row>
    <row r="144" spans="1:47" x14ac:dyDescent="0.2">
      <c r="A144" s="1" t="s">
        <v>189</v>
      </c>
      <c r="B144" s="1">
        <v>1655</v>
      </c>
      <c r="C144" s="1">
        <v>2782</v>
      </c>
      <c r="D144" s="1">
        <v>88</v>
      </c>
      <c r="E144" s="1">
        <v>277</v>
      </c>
      <c r="F144" s="1">
        <v>155</v>
      </c>
      <c r="G144" s="1">
        <v>16</v>
      </c>
      <c r="H144" s="1">
        <v>32</v>
      </c>
      <c r="I144" s="1">
        <v>6</v>
      </c>
      <c r="J144" s="1">
        <v>17</v>
      </c>
      <c r="K144" s="1">
        <v>53</v>
      </c>
      <c r="L144" s="1">
        <v>42</v>
      </c>
      <c r="M144" s="1">
        <v>9</v>
      </c>
      <c r="N144" s="1">
        <v>1001</v>
      </c>
      <c r="O144" s="1">
        <v>3</v>
      </c>
      <c r="P144" s="1">
        <v>2</v>
      </c>
      <c r="Q144" s="1">
        <v>2</v>
      </c>
      <c r="R144" s="1">
        <v>1</v>
      </c>
      <c r="S144" s="1">
        <v>0</v>
      </c>
      <c r="T144" s="1">
        <v>4</v>
      </c>
      <c r="U144" s="1">
        <v>0</v>
      </c>
      <c r="V144" s="1">
        <v>0</v>
      </c>
      <c r="W144" s="1">
        <v>0</v>
      </c>
      <c r="X144" s="1">
        <v>1</v>
      </c>
      <c r="Y144" s="1">
        <v>3</v>
      </c>
      <c r="Z144" s="1">
        <v>0</v>
      </c>
      <c r="AA144" s="1">
        <v>0</v>
      </c>
      <c r="AB144" s="1">
        <v>1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6150</v>
      </c>
      <c r="AU144" s="1">
        <v>0.1113</v>
      </c>
    </row>
    <row r="145" spans="1:47" x14ac:dyDescent="0.2">
      <c r="A145" s="1" t="s">
        <v>190</v>
      </c>
      <c r="B145" s="1">
        <v>23428</v>
      </c>
      <c r="C145" s="1">
        <v>21834</v>
      </c>
      <c r="D145" s="1">
        <v>699</v>
      </c>
      <c r="E145" s="1">
        <v>1477</v>
      </c>
      <c r="F145" s="1">
        <v>754</v>
      </c>
      <c r="G145" s="1">
        <v>175</v>
      </c>
      <c r="H145" s="1">
        <v>247</v>
      </c>
      <c r="I145" s="1">
        <v>116</v>
      </c>
      <c r="J145" s="1">
        <v>88</v>
      </c>
      <c r="K145" s="1">
        <v>699</v>
      </c>
      <c r="L145" s="1">
        <v>3062</v>
      </c>
      <c r="M145" s="1">
        <v>105</v>
      </c>
      <c r="N145" s="1">
        <v>119</v>
      </c>
      <c r="O145" s="1">
        <v>76</v>
      </c>
      <c r="P145" s="1">
        <v>30</v>
      </c>
      <c r="Q145" s="1">
        <v>22</v>
      </c>
      <c r="R145" s="1">
        <v>127</v>
      </c>
      <c r="S145" s="1">
        <v>17</v>
      </c>
      <c r="T145" s="1">
        <v>58</v>
      </c>
      <c r="U145" s="1">
        <v>10</v>
      </c>
      <c r="V145" s="1">
        <v>1</v>
      </c>
      <c r="W145" s="1">
        <v>8</v>
      </c>
      <c r="X145" s="1">
        <v>14</v>
      </c>
      <c r="Y145" s="1">
        <v>16</v>
      </c>
      <c r="Z145" s="1">
        <v>0</v>
      </c>
      <c r="AA145" s="1">
        <v>23</v>
      </c>
      <c r="AB145" s="1">
        <v>0</v>
      </c>
      <c r="AC145" s="1">
        <v>2</v>
      </c>
      <c r="AD145" s="1">
        <v>2</v>
      </c>
      <c r="AE145" s="1">
        <v>7</v>
      </c>
      <c r="AF145" s="1">
        <v>0</v>
      </c>
      <c r="AG145" s="1">
        <v>1</v>
      </c>
      <c r="AH145" s="1">
        <v>2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">
        <v>0</v>
      </c>
      <c r="AS145" s="1">
        <v>0</v>
      </c>
      <c r="AT145" s="1">
        <v>53219</v>
      </c>
      <c r="AU145" s="1">
        <v>0.96309999999999996</v>
      </c>
    </row>
    <row r="146" spans="1:47" x14ac:dyDescent="0.2">
      <c r="A146" s="1" t="s">
        <v>191</v>
      </c>
      <c r="B146" s="1">
        <v>48485</v>
      </c>
      <c r="C146" s="1">
        <v>169551</v>
      </c>
      <c r="D146" s="1">
        <v>1171</v>
      </c>
      <c r="E146" s="1">
        <v>24892</v>
      </c>
      <c r="F146" s="1">
        <v>2690</v>
      </c>
      <c r="G146" s="1">
        <v>262</v>
      </c>
      <c r="H146" s="1">
        <v>943</v>
      </c>
      <c r="I146" s="1">
        <v>171</v>
      </c>
      <c r="J146" s="1">
        <v>179</v>
      </c>
      <c r="K146" s="1">
        <v>586</v>
      </c>
      <c r="L146" s="1">
        <v>252</v>
      </c>
      <c r="M146" s="1">
        <v>146</v>
      </c>
      <c r="N146" s="1">
        <v>1063</v>
      </c>
      <c r="O146" s="1">
        <v>118</v>
      </c>
      <c r="P146" s="1">
        <v>50</v>
      </c>
      <c r="Q146" s="1">
        <v>46</v>
      </c>
      <c r="R146" s="1">
        <v>73</v>
      </c>
      <c r="S146" s="1">
        <v>24</v>
      </c>
      <c r="T146" s="1">
        <v>77</v>
      </c>
      <c r="U146" s="1">
        <v>16</v>
      </c>
      <c r="V146" s="1">
        <v>3</v>
      </c>
      <c r="W146" s="1">
        <v>11</v>
      </c>
      <c r="X146" s="1">
        <v>16</v>
      </c>
      <c r="Y146" s="1">
        <v>10</v>
      </c>
      <c r="Z146" s="1">
        <v>5</v>
      </c>
      <c r="AA146" s="1">
        <v>23</v>
      </c>
      <c r="AB146" s="1">
        <v>1</v>
      </c>
      <c r="AC146" s="1">
        <v>1</v>
      </c>
      <c r="AD146" s="1">
        <v>0</v>
      </c>
      <c r="AE146" s="1">
        <v>1</v>
      </c>
      <c r="AF146" s="1">
        <v>0</v>
      </c>
      <c r="AG146" s="1">
        <v>0</v>
      </c>
      <c r="AH146" s="1">
        <v>3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250869</v>
      </c>
      <c r="AU146" s="1">
        <v>4.5400999999999998</v>
      </c>
    </row>
    <row r="147" spans="1:47" x14ac:dyDescent="0.2">
      <c r="A147" s="1" t="s">
        <v>192</v>
      </c>
      <c r="B147" s="1">
        <v>1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1</v>
      </c>
      <c r="AU147" s="1">
        <v>0</v>
      </c>
    </row>
    <row r="148" spans="1:47" x14ac:dyDescent="0.2">
      <c r="A148" s="1" t="s">
        <v>193</v>
      </c>
      <c r="B148" s="1">
        <v>6738</v>
      </c>
      <c r="C148" s="1">
        <v>11207</v>
      </c>
      <c r="D148" s="1">
        <v>348</v>
      </c>
      <c r="E148" s="1">
        <v>537</v>
      </c>
      <c r="F148" s="1">
        <v>314</v>
      </c>
      <c r="G148" s="1">
        <v>70</v>
      </c>
      <c r="H148" s="1">
        <v>86</v>
      </c>
      <c r="I148" s="1">
        <v>43</v>
      </c>
      <c r="J148" s="1">
        <v>51</v>
      </c>
      <c r="K148" s="1">
        <v>307</v>
      </c>
      <c r="L148" s="1">
        <v>33</v>
      </c>
      <c r="M148" s="1">
        <v>28</v>
      </c>
      <c r="N148" s="1">
        <v>140</v>
      </c>
      <c r="O148" s="1">
        <v>22</v>
      </c>
      <c r="P148" s="1">
        <v>15</v>
      </c>
      <c r="Q148" s="1">
        <v>2</v>
      </c>
      <c r="R148" s="1">
        <v>26</v>
      </c>
      <c r="S148" s="1">
        <v>8</v>
      </c>
      <c r="T148" s="1">
        <v>20</v>
      </c>
      <c r="U148" s="1">
        <v>2</v>
      </c>
      <c r="V148" s="1">
        <v>1</v>
      </c>
      <c r="W148" s="1">
        <v>2</v>
      </c>
      <c r="X148" s="1">
        <v>4</v>
      </c>
      <c r="Y148" s="1">
        <v>8</v>
      </c>
      <c r="Z148" s="1">
        <v>101</v>
      </c>
      <c r="AA148" s="1">
        <v>4</v>
      </c>
      <c r="AB148" s="1">
        <v>0</v>
      </c>
      <c r="AC148" s="1">
        <v>1</v>
      </c>
      <c r="AD148" s="1">
        <v>0</v>
      </c>
      <c r="AE148" s="1">
        <v>1</v>
      </c>
      <c r="AF148" s="1">
        <v>1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20120</v>
      </c>
      <c r="AU148" s="1">
        <v>0.36409999999999998</v>
      </c>
    </row>
    <row r="149" spans="1:47" x14ac:dyDescent="0.2">
      <c r="A149" s="1" t="s">
        <v>194</v>
      </c>
      <c r="B149" s="1">
        <v>5705</v>
      </c>
      <c r="C149" s="1">
        <v>6353</v>
      </c>
      <c r="D149" s="1">
        <v>66</v>
      </c>
      <c r="E149" s="1">
        <v>54</v>
      </c>
      <c r="F149" s="1">
        <v>102</v>
      </c>
      <c r="G149" s="1">
        <v>9</v>
      </c>
      <c r="H149" s="1">
        <v>59</v>
      </c>
      <c r="I149" s="1">
        <v>2</v>
      </c>
      <c r="J149" s="1">
        <v>3</v>
      </c>
      <c r="K149" s="1">
        <v>108</v>
      </c>
      <c r="L149" s="1">
        <v>93</v>
      </c>
      <c r="M149" s="1">
        <v>0</v>
      </c>
      <c r="N149" s="1">
        <v>323</v>
      </c>
      <c r="O149" s="1">
        <v>2</v>
      </c>
      <c r="P149" s="1">
        <v>1</v>
      </c>
      <c r="Q149" s="1">
        <v>1</v>
      </c>
      <c r="R149" s="1">
        <v>25</v>
      </c>
      <c r="S149" s="1">
        <v>1</v>
      </c>
      <c r="T149" s="1">
        <v>6</v>
      </c>
      <c r="U149" s="1">
        <v>0</v>
      </c>
      <c r="V149" s="1">
        <v>0</v>
      </c>
      <c r="W149" s="1">
        <v>0</v>
      </c>
      <c r="X149" s="1">
        <v>0</v>
      </c>
      <c r="Y149" s="1">
        <v>2</v>
      </c>
      <c r="Z149" s="1">
        <v>0</v>
      </c>
      <c r="AA149" s="1">
        <v>2</v>
      </c>
      <c r="AB149" s="1">
        <v>0</v>
      </c>
      <c r="AC149" s="1">
        <v>0</v>
      </c>
      <c r="AD149" s="1">
        <v>0</v>
      </c>
      <c r="AE149" s="1">
        <v>1</v>
      </c>
      <c r="AF149" s="1">
        <v>0</v>
      </c>
      <c r="AG149" s="1">
        <v>0</v>
      </c>
      <c r="AH149" s="1">
        <v>3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0</v>
      </c>
      <c r="AS149" s="1">
        <v>0</v>
      </c>
      <c r="AT149" s="1">
        <v>12921</v>
      </c>
      <c r="AU149" s="1">
        <v>0.23380000000000001</v>
      </c>
    </row>
    <row r="150" spans="1:47" x14ac:dyDescent="0.2">
      <c r="A150" s="1" t="s">
        <v>195</v>
      </c>
      <c r="B150" s="1">
        <v>6687</v>
      </c>
      <c r="C150" s="1">
        <v>15436</v>
      </c>
      <c r="D150" s="1">
        <v>753</v>
      </c>
      <c r="E150" s="1">
        <v>1166</v>
      </c>
      <c r="F150" s="1">
        <v>651</v>
      </c>
      <c r="G150" s="1">
        <v>153</v>
      </c>
      <c r="H150" s="1">
        <v>229</v>
      </c>
      <c r="I150" s="1">
        <v>84</v>
      </c>
      <c r="J150" s="1">
        <v>146</v>
      </c>
      <c r="K150" s="1">
        <v>329</v>
      </c>
      <c r="L150" s="1">
        <v>421</v>
      </c>
      <c r="M150" s="1">
        <v>80</v>
      </c>
      <c r="N150" s="1">
        <v>13599</v>
      </c>
      <c r="O150" s="1">
        <v>38</v>
      </c>
      <c r="P150" s="1">
        <v>29</v>
      </c>
      <c r="Q150" s="1">
        <v>13</v>
      </c>
      <c r="R150" s="1">
        <v>77</v>
      </c>
      <c r="S150" s="1">
        <v>1</v>
      </c>
      <c r="T150" s="1">
        <v>47</v>
      </c>
      <c r="U150" s="1">
        <v>5</v>
      </c>
      <c r="V150" s="1">
        <v>3</v>
      </c>
      <c r="W150" s="1">
        <v>0</v>
      </c>
      <c r="X150" s="1">
        <v>11</v>
      </c>
      <c r="Y150" s="1">
        <v>3</v>
      </c>
      <c r="Z150" s="1">
        <v>0</v>
      </c>
      <c r="AA150" s="1">
        <v>11</v>
      </c>
      <c r="AB150" s="1">
        <v>0</v>
      </c>
      <c r="AC150" s="1">
        <v>2</v>
      </c>
      <c r="AD150" s="1">
        <v>2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39976</v>
      </c>
      <c r="AU150" s="1">
        <v>0.72350000000000003</v>
      </c>
    </row>
    <row r="151" spans="1:47" x14ac:dyDescent="0.2">
      <c r="A151" s="1" t="s">
        <v>196</v>
      </c>
      <c r="B151" s="1">
        <v>48908</v>
      </c>
      <c r="C151" s="1">
        <v>70934</v>
      </c>
      <c r="D151" s="1">
        <v>644</v>
      </c>
      <c r="E151" s="1">
        <v>3776</v>
      </c>
      <c r="F151" s="1">
        <v>1496</v>
      </c>
      <c r="G151" s="1">
        <v>103</v>
      </c>
      <c r="H151" s="1">
        <v>769</v>
      </c>
      <c r="I151" s="1">
        <v>65</v>
      </c>
      <c r="J151" s="1">
        <v>116</v>
      </c>
      <c r="K151" s="1">
        <v>1931</v>
      </c>
      <c r="L151" s="1">
        <v>987</v>
      </c>
      <c r="M151" s="1">
        <v>47</v>
      </c>
      <c r="N151" s="1">
        <v>683</v>
      </c>
      <c r="O151" s="1">
        <v>45</v>
      </c>
      <c r="P151" s="1">
        <v>29</v>
      </c>
      <c r="Q151" s="1">
        <v>13</v>
      </c>
      <c r="R151" s="1">
        <v>119</v>
      </c>
      <c r="S151" s="1">
        <v>10</v>
      </c>
      <c r="T151" s="1">
        <v>181</v>
      </c>
      <c r="U151" s="1">
        <v>1</v>
      </c>
      <c r="V151" s="1">
        <v>0</v>
      </c>
      <c r="W151" s="1">
        <v>8</v>
      </c>
      <c r="X151" s="1">
        <v>2</v>
      </c>
      <c r="Y151" s="1">
        <v>27</v>
      </c>
      <c r="Z151" s="1">
        <v>5</v>
      </c>
      <c r="AA151" s="1">
        <v>168</v>
      </c>
      <c r="AB151" s="1">
        <v>5</v>
      </c>
      <c r="AC151" s="1">
        <v>0</v>
      </c>
      <c r="AD151" s="1">
        <v>1</v>
      </c>
      <c r="AE151" s="1">
        <v>1</v>
      </c>
      <c r="AF151" s="1">
        <v>1</v>
      </c>
      <c r="AG151" s="1">
        <v>0</v>
      </c>
      <c r="AH151" s="1">
        <v>6</v>
      </c>
      <c r="AI151" s="1">
        <v>4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131085</v>
      </c>
      <c r="AU151" s="1">
        <v>2.3723000000000001</v>
      </c>
    </row>
    <row r="152" spans="1:47" x14ac:dyDescent="0.2">
      <c r="A152" s="1" t="s">
        <v>197</v>
      </c>
      <c r="B152" s="1">
        <v>42256</v>
      </c>
      <c r="C152" s="1">
        <v>146789</v>
      </c>
      <c r="D152" s="1">
        <v>4597</v>
      </c>
      <c r="E152" s="1">
        <v>3630</v>
      </c>
      <c r="F152" s="1">
        <v>4903</v>
      </c>
      <c r="G152" s="1">
        <v>1047</v>
      </c>
      <c r="H152" s="1">
        <v>680</v>
      </c>
      <c r="I152" s="1">
        <v>771</v>
      </c>
      <c r="J152" s="1">
        <v>724</v>
      </c>
      <c r="K152" s="1">
        <v>596</v>
      </c>
      <c r="L152" s="1">
        <v>83</v>
      </c>
      <c r="M152" s="1">
        <v>628</v>
      </c>
      <c r="N152" s="1">
        <v>8992</v>
      </c>
      <c r="O152" s="1">
        <v>456</v>
      </c>
      <c r="P152" s="1">
        <v>151</v>
      </c>
      <c r="Q152" s="1">
        <v>150</v>
      </c>
      <c r="R152" s="1">
        <v>248</v>
      </c>
      <c r="S152" s="1">
        <v>71</v>
      </c>
      <c r="T152" s="1">
        <v>41</v>
      </c>
      <c r="U152" s="1">
        <v>47</v>
      </c>
      <c r="V152" s="1">
        <v>3</v>
      </c>
      <c r="W152" s="1">
        <v>19</v>
      </c>
      <c r="X152" s="1">
        <v>34</v>
      </c>
      <c r="Y152" s="1">
        <v>52</v>
      </c>
      <c r="Z152" s="1">
        <v>6</v>
      </c>
      <c r="AA152" s="1">
        <v>10</v>
      </c>
      <c r="AB152" s="1">
        <v>26</v>
      </c>
      <c r="AC152" s="1">
        <v>13</v>
      </c>
      <c r="AD152" s="1">
        <v>2</v>
      </c>
      <c r="AE152" s="1">
        <v>2</v>
      </c>
      <c r="AF152" s="1">
        <v>7</v>
      </c>
      <c r="AG152" s="1">
        <v>9</v>
      </c>
      <c r="AH152" s="1">
        <v>0</v>
      </c>
      <c r="AI152" s="1">
        <v>0</v>
      </c>
      <c r="AJ152" s="1">
        <v>0</v>
      </c>
      <c r="AK152" s="1">
        <v>0</v>
      </c>
      <c r="AL152" s="1">
        <v>1</v>
      </c>
      <c r="AM152" s="1">
        <v>0</v>
      </c>
      <c r="AN152" s="1">
        <v>0</v>
      </c>
      <c r="AO152" s="1">
        <v>0</v>
      </c>
      <c r="AP152" s="1">
        <v>0</v>
      </c>
      <c r="AQ152" s="1">
        <v>0</v>
      </c>
      <c r="AR152" s="1">
        <v>0</v>
      </c>
      <c r="AS152" s="1">
        <v>0</v>
      </c>
      <c r="AT152" s="1">
        <v>217044</v>
      </c>
      <c r="AU152" s="1">
        <v>3.9279000000000002</v>
      </c>
    </row>
    <row r="153" spans="1:47" x14ac:dyDescent="0.2">
      <c r="A153" s="1" t="s">
        <v>198</v>
      </c>
      <c r="B153" s="1">
        <v>1662</v>
      </c>
      <c r="C153" s="1">
        <v>3991</v>
      </c>
      <c r="D153" s="1">
        <v>488</v>
      </c>
      <c r="E153" s="1">
        <v>638</v>
      </c>
      <c r="F153" s="1">
        <v>376</v>
      </c>
      <c r="G153" s="1">
        <v>114</v>
      </c>
      <c r="H153" s="1">
        <v>124</v>
      </c>
      <c r="I153" s="1">
        <v>95</v>
      </c>
      <c r="J153" s="1">
        <v>84</v>
      </c>
      <c r="K153" s="1">
        <v>114</v>
      </c>
      <c r="L153" s="1">
        <v>123</v>
      </c>
      <c r="M153" s="1">
        <v>65</v>
      </c>
      <c r="N153" s="1">
        <v>19</v>
      </c>
      <c r="O153" s="1">
        <v>45</v>
      </c>
      <c r="P153" s="1">
        <v>20</v>
      </c>
      <c r="Q153" s="1">
        <v>23</v>
      </c>
      <c r="R153" s="1">
        <v>19</v>
      </c>
      <c r="S153" s="1">
        <v>5</v>
      </c>
      <c r="T153" s="1">
        <v>32</v>
      </c>
      <c r="U153" s="1">
        <v>3</v>
      </c>
      <c r="V153" s="1">
        <v>0</v>
      </c>
      <c r="W153" s="1">
        <v>6</v>
      </c>
      <c r="X153" s="1">
        <v>7</v>
      </c>
      <c r="Y153" s="1">
        <v>4</v>
      </c>
      <c r="Z153" s="1">
        <v>1</v>
      </c>
      <c r="AA153" s="1">
        <v>12</v>
      </c>
      <c r="AB153" s="1">
        <v>2</v>
      </c>
      <c r="AC153" s="1">
        <v>2</v>
      </c>
      <c r="AD153" s="1">
        <v>1</v>
      </c>
      <c r="AE153" s="1">
        <v>0</v>
      </c>
      <c r="AF153" s="1">
        <v>1</v>
      </c>
      <c r="AG153" s="1">
        <v>0</v>
      </c>
      <c r="AH153" s="1">
        <v>7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0</v>
      </c>
      <c r="AR153" s="1">
        <v>0</v>
      </c>
      <c r="AS153" s="1">
        <v>0</v>
      </c>
      <c r="AT153" s="1">
        <v>8083</v>
      </c>
      <c r="AU153" s="1">
        <v>0.14630000000000001</v>
      </c>
    </row>
    <row r="154" spans="1:47" x14ac:dyDescent="0.2">
      <c r="A154" s="1" t="s">
        <v>199</v>
      </c>
      <c r="B154" s="1">
        <v>7498</v>
      </c>
      <c r="C154" s="1">
        <v>3436</v>
      </c>
      <c r="D154" s="1">
        <v>4771</v>
      </c>
      <c r="E154" s="1">
        <v>4397</v>
      </c>
      <c r="F154" s="1">
        <v>2067</v>
      </c>
      <c r="G154" s="1">
        <v>1101</v>
      </c>
      <c r="H154" s="1">
        <v>804</v>
      </c>
      <c r="I154" s="1">
        <v>641</v>
      </c>
      <c r="J154" s="1">
        <v>853</v>
      </c>
      <c r="K154" s="1">
        <v>353</v>
      </c>
      <c r="L154" s="1">
        <v>235</v>
      </c>
      <c r="M154" s="1">
        <v>798</v>
      </c>
      <c r="N154" s="1">
        <v>22994</v>
      </c>
      <c r="O154" s="1">
        <v>439</v>
      </c>
      <c r="P154" s="1">
        <v>185</v>
      </c>
      <c r="Q154" s="1">
        <v>149</v>
      </c>
      <c r="R154" s="1">
        <v>43</v>
      </c>
      <c r="S154" s="1">
        <v>181</v>
      </c>
      <c r="T154" s="1">
        <v>37</v>
      </c>
      <c r="U154" s="1">
        <v>69</v>
      </c>
      <c r="V154" s="1">
        <v>7</v>
      </c>
      <c r="W154" s="1">
        <v>111</v>
      </c>
      <c r="X154" s="1">
        <v>62</v>
      </c>
      <c r="Y154" s="1">
        <v>10</v>
      </c>
      <c r="Z154" s="1">
        <v>2364</v>
      </c>
      <c r="AA154" s="1">
        <v>5</v>
      </c>
      <c r="AB154" s="1">
        <v>9</v>
      </c>
      <c r="AC154" s="1">
        <v>16</v>
      </c>
      <c r="AD154" s="1">
        <v>8</v>
      </c>
      <c r="AE154" s="1">
        <v>17</v>
      </c>
      <c r="AF154" s="1">
        <v>7</v>
      </c>
      <c r="AG154" s="1">
        <v>0</v>
      </c>
      <c r="AH154" s="1">
        <v>0</v>
      </c>
      <c r="AI154" s="1">
        <v>0</v>
      </c>
      <c r="AJ154" s="1">
        <v>1</v>
      </c>
      <c r="AK154" s="1">
        <v>0</v>
      </c>
      <c r="AL154" s="1">
        <v>2</v>
      </c>
      <c r="AM154" s="1">
        <v>0</v>
      </c>
      <c r="AN154" s="1">
        <v>0</v>
      </c>
      <c r="AO154" s="1">
        <v>2</v>
      </c>
      <c r="AP154" s="1">
        <v>0</v>
      </c>
      <c r="AQ154" s="1">
        <v>0</v>
      </c>
      <c r="AR154" s="1">
        <v>0</v>
      </c>
      <c r="AS154" s="1">
        <v>0</v>
      </c>
      <c r="AT154" s="1">
        <v>53672</v>
      </c>
      <c r="AU154" s="1">
        <v>0.97130000000000005</v>
      </c>
    </row>
    <row r="155" spans="1:47" x14ac:dyDescent="0.2">
      <c r="A155" s="1" t="s">
        <v>200</v>
      </c>
      <c r="B155" s="1">
        <v>2871</v>
      </c>
      <c r="C155" s="1">
        <v>2550</v>
      </c>
      <c r="D155" s="1">
        <v>1845</v>
      </c>
      <c r="E155" s="1">
        <v>1654</v>
      </c>
      <c r="F155" s="1">
        <v>1110</v>
      </c>
      <c r="G155" s="1">
        <v>387</v>
      </c>
      <c r="H155" s="1">
        <v>307</v>
      </c>
      <c r="I155" s="1">
        <v>317</v>
      </c>
      <c r="J155" s="1">
        <v>335</v>
      </c>
      <c r="K155" s="1">
        <v>213</v>
      </c>
      <c r="L155" s="1">
        <v>899</v>
      </c>
      <c r="M155" s="1">
        <v>294</v>
      </c>
      <c r="N155" s="1">
        <v>119</v>
      </c>
      <c r="O155" s="1">
        <v>175</v>
      </c>
      <c r="P155" s="1">
        <v>102</v>
      </c>
      <c r="Q155" s="1">
        <v>35</v>
      </c>
      <c r="R155" s="1">
        <v>21</v>
      </c>
      <c r="S155" s="1">
        <v>27</v>
      </c>
      <c r="T155" s="1">
        <v>23</v>
      </c>
      <c r="U155" s="1">
        <v>12</v>
      </c>
      <c r="V155" s="1">
        <v>2</v>
      </c>
      <c r="W155" s="1">
        <v>24</v>
      </c>
      <c r="X155" s="1">
        <v>17</v>
      </c>
      <c r="Y155" s="1">
        <v>17</v>
      </c>
      <c r="Z155" s="1">
        <v>150</v>
      </c>
      <c r="AA155" s="1">
        <v>3</v>
      </c>
      <c r="AB155" s="1">
        <v>9</v>
      </c>
      <c r="AC155" s="1">
        <v>4</v>
      </c>
      <c r="AD155" s="1">
        <v>3</v>
      </c>
      <c r="AE155" s="1">
        <v>3</v>
      </c>
      <c r="AF155" s="1">
        <v>3</v>
      </c>
      <c r="AG155" s="1">
        <v>0</v>
      </c>
      <c r="AH155" s="1">
        <v>1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v>0</v>
      </c>
      <c r="AP155" s="1">
        <v>0</v>
      </c>
      <c r="AQ155" s="1">
        <v>0</v>
      </c>
      <c r="AR155" s="1">
        <v>0</v>
      </c>
      <c r="AS155" s="1">
        <v>0</v>
      </c>
      <c r="AT155" s="1">
        <v>13532</v>
      </c>
      <c r="AU155" s="1">
        <v>0.24490000000000001</v>
      </c>
    </row>
    <row r="156" spans="1:47" x14ac:dyDescent="0.2">
      <c r="A156" s="1" t="s">
        <v>201</v>
      </c>
      <c r="B156" s="1">
        <v>0</v>
      </c>
      <c r="C156" s="1">
        <v>2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0</v>
      </c>
      <c r="AQ156" s="1">
        <v>0</v>
      </c>
      <c r="AR156" s="1">
        <v>0</v>
      </c>
      <c r="AS156" s="1">
        <v>0</v>
      </c>
      <c r="AT156" s="1">
        <v>2</v>
      </c>
      <c r="AU156" s="1">
        <v>0</v>
      </c>
    </row>
    <row r="157" spans="1:47" x14ac:dyDescent="0.2">
      <c r="A157" s="1" t="s">
        <v>202</v>
      </c>
      <c r="B157" s="1">
        <v>735</v>
      </c>
      <c r="C157" s="1">
        <v>1399</v>
      </c>
      <c r="D157" s="1">
        <v>26</v>
      </c>
      <c r="E157" s="1">
        <v>83</v>
      </c>
      <c r="F157" s="1">
        <v>51</v>
      </c>
      <c r="G157" s="1">
        <v>5</v>
      </c>
      <c r="H157" s="1">
        <v>9</v>
      </c>
      <c r="I157" s="1">
        <v>0</v>
      </c>
      <c r="J157" s="1">
        <v>7</v>
      </c>
      <c r="K157" s="1">
        <v>36</v>
      </c>
      <c r="L157" s="1">
        <v>15</v>
      </c>
      <c r="M157" s="1">
        <v>1</v>
      </c>
      <c r="N157" s="1">
        <v>1</v>
      </c>
      <c r="O157" s="1">
        <v>3</v>
      </c>
      <c r="P157" s="1">
        <v>1</v>
      </c>
      <c r="Q157" s="1">
        <v>1</v>
      </c>
      <c r="R157" s="1">
        <v>6</v>
      </c>
      <c r="S157" s="1">
        <v>0</v>
      </c>
      <c r="T157" s="1">
        <v>8</v>
      </c>
      <c r="U157" s="1">
        <v>0</v>
      </c>
      <c r="V157" s="1">
        <v>0</v>
      </c>
      <c r="W157" s="1">
        <v>0</v>
      </c>
      <c r="X157" s="1">
        <v>2</v>
      </c>
      <c r="Y157" s="1">
        <v>0</v>
      </c>
      <c r="Z157" s="1">
        <v>0</v>
      </c>
      <c r="AA157" s="1">
        <v>1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2390</v>
      </c>
      <c r="AU157" s="1">
        <v>4.3299999999999998E-2</v>
      </c>
    </row>
    <row r="158" spans="1:47" x14ac:dyDescent="0.2">
      <c r="A158" s="1" t="s">
        <v>203</v>
      </c>
      <c r="B158" s="1">
        <v>2081</v>
      </c>
      <c r="C158" s="1">
        <v>4157</v>
      </c>
      <c r="D158" s="1">
        <v>237</v>
      </c>
      <c r="E158" s="1">
        <v>223</v>
      </c>
      <c r="F158" s="1">
        <v>221</v>
      </c>
      <c r="G158" s="1">
        <v>56</v>
      </c>
      <c r="H158" s="1">
        <v>84</v>
      </c>
      <c r="I158" s="1">
        <v>53</v>
      </c>
      <c r="J158" s="1">
        <v>62</v>
      </c>
      <c r="K158" s="1">
        <v>227</v>
      </c>
      <c r="L158" s="1">
        <v>150</v>
      </c>
      <c r="M158" s="1">
        <v>31</v>
      </c>
      <c r="N158" s="1">
        <v>3</v>
      </c>
      <c r="O158" s="1">
        <v>19</v>
      </c>
      <c r="P158" s="1">
        <v>10</v>
      </c>
      <c r="Q158" s="1">
        <v>7</v>
      </c>
      <c r="R158" s="1">
        <v>43</v>
      </c>
      <c r="S158" s="1">
        <v>2</v>
      </c>
      <c r="T158" s="1">
        <v>10</v>
      </c>
      <c r="U158" s="1">
        <v>4</v>
      </c>
      <c r="V158" s="1">
        <v>2</v>
      </c>
      <c r="W158" s="1">
        <v>5</v>
      </c>
      <c r="X158" s="1">
        <v>1</v>
      </c>
      <c r="Y158" s="1">
        <v>2</v>
      </c>
      <c r="Z158" s="1">
        <v>0</v>
      </c>
      <c r="AA158" s="1">
        <v>4</v>
      </c>
      <c r="AB158" s="1">
        <v>1</v>
      </c>
      <c r="AC158" s="1">
        <v>2</v>
      </c>
      <c r="AD158" s="1">
        <v>0</v>
      </c>
      <c r="AE158" s="1">
        <v>0</v>
      </c>
      <c r="AF158" s="1">
        <v>0</v>
      </c>
      <c r="AG158" s="1">
        <v>0</v>
      </c>
      <c r="AH158" s="1">
        <v>36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v>7733</v>
      </c>
      <c r="AU158" s="1">
        <v>0.1399</v>
      </c>
    </row>
    <row r="159" spans="1:47" x14ac:dyDescent="0.2">
      <c r="A159" s="1" t="s">
        <v>204</v>
      </c>
      <c r="B159" s="1">
        <v>4458</v>
      </c>
      <c r="C159" s="1">
        <v>7668</v>
      </c>
      <c r="D159" s="1">
        <v>236</v>
      </c>
      <c r="E159" s="1">
        <v>383</v>
      </c>
      <c r="F159" s="1">
        <v>356</v>
      </c>
      <c r="G159" s="1">
        <v>51</v>
      </c>
      <c r="H159" s="1">
        <v>105</v>
      </c>
      <c r="I159" s="1">
        <v>36</v>
      </c>
      <c r="J159" s="1">
        <v>22</v>
      </c>
      <c r="K159" s="1">
        <v>457</v>
      </c>
      <c r="L159" s="1">
        <v>242</v>
      </c>
      <c r="M159" s="1">
        <v>34</v>
      </c>
      <c r="N159" s="1">
        <v>106</v>
      </c>
      <c r="O159" s="1">
        <v>23</v>
      </c>
      <c r="P159" s="1">
        <v>3</v>
      </c>
      <c r="Q159" s="1">
        <v>7</v>
      </c>
      <c r="R159" s="1">
        <v>23</v>
      </c>
      <c r="S159" s="1">
        <v>2</v>
      </c>
      <c r="T159" s="1">
        <v>57</v>
      </c>
      <c r="U159" s="1">
        <v>4</v>
      </c>
      <c r="V159" s="1">
        <v>0</v>
      </c>
      <c r="W159" s="1">
        <v>3</v>
      </c>
      <c r="X159" s="1">
        <v>3</v>
      </c>
      <c r="Y159" s="1">
        <v>0</v>
      </c>
      <c r="Z159" s="1">
        <v>0</v>
      </c>
      <c r="AA159" s="1">
        <v>5</v>
      </c>
      <c r="AB159" s="1">
        <v>0</v>
      </c>
      <c r="AC159" s="1">
        <v>0</v>
      </c>
      <c r="AD159" s="1">
        <v>2</v>
      </c>
      <c r="AE159" s="1">
        <v>0</v>
      </c>
      <c r="AF159" s="1">
        <v>0</v>
      </c>
      <c r="AG159" s="1">
        <v>0</v>
      </c>
      <c r="AH159" s="1">
        <v>13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v>14299</v>
      </c>
      <c r="AU159" s="1">
        <v>0.25879999999999997</v>
      </c>
    </row>
    <row r="160" spans="1:47" x14ac:dyDescent="0.2">
      <c r="A160" s="1" t="s">
        <v>205</v>
      </c>
      <c r="B160" s="1">
        <v>9995</v>
      </c>
      <c r="C160" s="1">
        <v>15051</v>
      </c>
      <c r="D160" s="1">
        <v>234</v>
      </c>
      <c r="E160" s="1">
        <v>464</v>
      </c>
      <c r="F160" s="1">
        <v>349</v>
      </c>
      <c r="G160" s="1">
        <v>75</v>
      </c>
      <c r="H160" s="1">
        <v>132</v>
      </c>
      <c r="I160" s="1">
        <v>34</v>
      </c>
      <c r="J160" s="1">
        <v>56</v>
      </c>
      <c r="K160" s="1">
        <v>303</v>
      </c>
      <c r="L160" s="1">
        <v>22</v>
      </c>
      <c r="M160" s="1">
        <v>30</v>
      </c>
      <c r="N160" s="1">
        <v>107</v>
      </c>
      <c r="O160" s="1">
        <v>20</v>
      </c>
      <c r="P160" s="1">
        <v>9</v>
      </c>
      <c r="Q160" s="1">
        <v>10</v>
      </c>
      <c r="R160" s="1">
        <v>12</v>
      </c>
      <c r="S160" s="1">
        <v>2</v>
      </c>
      <c r="T160" s="1">
        <v>59</v>
      </c>
      <c r="U160" s="1">
        <v>2</v>
      </c>
      <c r="V160" s="1">
        <v>0</v>
      </c>
      <c r="W160" s="1">
        <v>2</v>
      </c>
      <c r="X160" s="1">
        <v>3</v>
      </c>
      <c r="Y160" s="1">
        <v>5</v>
      </c>
      <c r="Z160" s="1">
        <v>0</v>
      </c>
      <c r="AA160" s="1">
        <v>44</v>
      </c>
      <c r="AB160" s="1">
        <v>2</v>
      </c>
      <c r="AC160" s="1">
        <v>1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27023</v>
      </c>
      <c r="AU160" s="1">
        <v>0.48899999999999999</v>
      </c>
    </row>
    <row r="161" spans="1:47" x14ac:dyDescent="0.2">
      <c r="A161" s="1" t="s">
        <v>206</v>
      </c>
      <c r="B161" s="1">
        <v>2325</v>
      </c>
      <c r="C161" s="1">
        <v>2744</v>
      </c>
      <c r="D161" s="1">
        <v>1139</v>
      </c>
      <c r="E161" s="1">
        <v>1033</v>
      </c>
      <c r="F161" s="1">
        <v>715</v>
      </c>
      <c r="G161" s="1">
        <v>270</v>
      </c>
      <c r="H161" s="1">
        <v>198</v>
      </c>
      <c r="I161" s="1">
        <v>229</v>
      </c>
      <c r="J161" s="1">
        <v>202</v>
      </c>
      <c r="K161" s="1">
        <v>462</v>
      </c>
      <c r="L161" s="1">
        <v>3202</v>
      </c>
      <c r="M161" s="1">
        <v>225</v>
      </c>
      <c r="N161" s="1">
        <v>10</v>
      </c>
      <c r="O161" s="1">
        <v>114</v>
      </c>
      <c r="P161" s="1">
        <v>53</v>
      </c>
      <c r="Q161" s="1">
        <v>35</v>
      </c>
      <c r="R161" s="1">
        <v>15</v>
      </c>
      <c r="S161" s="1">
        <v>29</v>
      </c>
      <c r="T161" s="1">
        <v>13</v>
      </c>
      <c r="U161" s="1">
        <v>15</v>
      </c>
      <c r="V161" s="1">
        <v>3</v>
      </c>
      <c r="W161" s="1">
        <v>36</v>
      </c>
      <c r="X161" s="1">
        <v>18</v>
      </c>
      <c r="Y161" s="1">
        <v>3</v>
      </c>
      <c r="Z161" s="1">
        <v>1</v>
      </c>
      <c r="AA161" s="1">
        <v>0</v>
      </c>
      <c r="AB161" s="1">
        <v>3</v>
      </c>
      <c r="AC161" s="1">
        <v>2</v>
      </c>
      <c r="AD161" s="1">
        <v>6</v>
      </c>
      <c r="AE161" s="1">
        <v>7</v>
      </c>
      <c r="AF161" s="1">
        <v>0</v>
      </c>
      <c r="AG161" s="1">
        <v>0</v>
      </c>
      <c r="AH161" s="1">
        <v>141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0</v>
      </c>
      <c r="AO161" s="1">
        <v>0</v>
      </c>
      <c r="AP161" s="1">
        <v>0</v>
      </c>
      <c r="AQ161" s="1">
        <v>0</v>
      </c>
      <c r="AR161" s="1">
        <v>0</v>
      </c>
      <c r="AS161" s="1">
        <v>0</v>
      </c>
      <c r="AT161" s="1">
        <v>13248</v>
      </c>
      <c r="AU161" s="1">
        <v>0.23980000000000001</v>
      </c>
    </row>
    <row r="162" spans="1:47" x14ac:dyDescent="0.2">
      <c r="A162" s="1" t="s">
        <v>207</v>
      </c>
      <c r="B162" s="1">
        <v>2478</v>
      </c>
      <c r="C162" s="1">
        <v>3455</v>
      </c>
      <c r="D162" s="1">
        <v>54</v>
      </c>
      <c r="E162" s="1">
        <v>88</v>
      </c>
      <c r="F162" s="1">
        <v>96</v>
      </c>
      <c r="G162" s="1">
        <v>9</v>
      </c>
      <c r="H162" s="1">
        <v>24</v>
      </c>
      <c r="I162" s="1">
        <v>9</v>
      </c>
      <c r="J162" s="1">
        <v>12</v>
      </c>
      <c r="K162" s="1">
        <v>56</v>
      </c>
      <c r="L162" s="1">
        <v>32</v>
      </c>
      <c r="M162" s="1">
        <v>7</v>
      </c>
      <c r="N162" s="1">
        <v>1</v>
      </c>
      <c r="O162" s="1">
        <v>5</v>
      </c>
      <c r="P162" s="1">
        <v>2</v>
      </c>
      <c r="Q162" s="1">
        <v>1</v>
      </c>
      <c r="R162" s="1">
        <v>2</v>
      </c>
      <c r="S162" s="1">
        <v>0</v>
      </c>
      <c r="T162" s="1">
        <v>23</v>
      </c>
      <c r="U162" s="1">
        <v>1</v>
      </c>
      <c r="V162" s="1">
        <v>0</v>
      </c>
      <c r="W162" s="1">
        <v>3</v>
      </c>
      <c r="X162" s="1">
        <v>0</v>
      </c>
      <c r="Y162" s="1">
        <v>1</v>
      </c>
      <c r="Z162" s="1">
        <v>0</v>
      </c>
      <c r="AA162" s="1">
        <v>7</v>
      </c>
      <c r="AB162" s="1">
        <v>0</v>
      </c>
      <c r="AC162" s="1">
        <v>1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6367</v>
      </c>
      <c r="AU162" s="1">
        <v>0.1152</v>
      </c>
    </row>
    <row r="163" spans="1:47" x14ac:dyDescent="0.2">
      <c r="A163" s="1" t="s">
        <v>208</v>
      </c>
      <c r="B163" s="1">
        <v>0</v>
      </c>
      <c r="C163" s="1">
        <v>0</v>
      </c>
      <c r="D163" s="1">
        <v>0</v>
      </c>
      <c r="E163" s="1">
        <v>1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1</v>
      </c>
      <c r="AU163" s="1">
        <v>0</v>
      </c>
    </row>
    <row r="164" spans="1:47" x14ac:dyDescent="0.2">
      <c r="A164" s="1" t="s">
        <v>209</v>
      </c>
      <c r="B164" s="1">
        <v>0</v>
      </c>
      <c r="C164" s="1">
        <v>0</v>
      </c>
      <c r="D164" s="1">
        <v>1</v>
      </c>
      <c r="E164" s="1">
        <v>0</v>
      </c>
      <c r="F164" s="1">
        <v>0</v>
      </c>
      <c r="G164" s="1">
        <v>0</v>
      </c>
      <c r="H164" s="1">
        <v>1</v>
      </c>
      <c r="I164" s="1">
        <v>1</v>
      </c>
      <c r="J164" s="1">
        <v>1</v>
      </c>
      <c r="K164" s="1">
        <v>0</v>
      </c>
      <c r="L164" s="1">
        <v>0</v>
      </c>
      <c r="M164" s="1">
        <v>1</v>
      </c>
      <c r="N164" s="1">
        <v>0</v>
      </c>
      <c r="O164" s="1">
        <v>1</v>
      </c>
      <c r="P164" s="1">
        <v>1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0</v>
      </c>
      <c r="AS164" s="1">
        <v>0</v>
      </c>
      <c r="AT164" s="1">
        <v>7</v>
      </c>
      <c r="AU164" s="1">
        <v>1E-4</v>
      </c>
    </row>
    <row r="165" spans="1:47" x14ac:dyDescent="0.2">
      <c r="A165" s="1" t="s">
        <v>210</v>
      </c>
      <c r="B165" s="1">
        <v>22</v>
      </c>
      <c r="C165" s="1">
        <v>7</v>
      </c>
      <c r="D165" s="1">
        <v>3</v>
      </c>
      <c r="E165" s="1">
        <v>3</v>
      </c>
      <c r="F165" s="1">
        <v>6</v>
      </c>
      <c r="G165" s="1">
        <v>8</v>
      </c>
      <c r="H165" s="1">
        <v>2</v>
      </c>
      <c r="I165" s="1">
        <v>0</v>
      </c>
      <c r="J165" s="1">
        <v>0</v>
      </c>
      <c r="K165" s="1">
        <v>1</v>
      </c>
      <c r="L165" s="1">
        <v>0</v>
      </c>
      <c r="M165" s="1">
        <v>4</v>
      </c>
      <c r="N165" s="1">
        <v>0</v>
      </c>
      <c r="O165" s="1">
        <v>0</v>
      </c>
      <c r="P165" s="1">
        <v>1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57</v>
      </c>
      <c r="AU165" s="1">
        <v>1E-3</v>
      </c>
    </row>
    <row r="166" spans="1:47" x14ac:dyDescent="0.2">
      <c r="A166" s="1" t="s">
        <v>211</v>
      </c>
      <c r="B166" s="1">
        <v>673</v>
      </c>
      <c r="C166" s="1">
        <v>240</v>
      </c>
      <c r="D166" s="1">
        <v>371</v>
      </c>
      <c r="E166" s="1">
        <v>271</v>
      </c>
      <c r="F166" s="1">
        <v>372</v>
      </c>
      <c r="G166" s="1">
        <v>100</v>
      </c>
      <c r="H166" s="1">
        <v>77</v>
      </c>
      <c r="I166" s="1">
        <v>56</v>
      </c>
      <c r="J166" s="1">
        <v>31</v>
      </c>
      <c r="K166" s="1">
        <v>32</v>
      </c>
      <c r="L166" s="1">
        <v>4</v>
      </c>
      <c r="M166" s="1">
        <v>82</v>
      </c>
      <c r="N166" s="1">
        <v>6</v>
      </c>
      <c r="O166" s="1">
        <v>34</v>
      </c>
      <c r="P166" s="1">
        <v>16</v>
      </c>
      <c r="Q166" s="1">
        <v>13</v>
      </c>
      <c r="R166" s="1">
        <v>9</v>
      </c>
      <c r="S166" s="1">
        <v>3</v>
      </c>
      <c r="T166" s="1">
        <v>5</v>
      </c>
      <c r="U166" s="1">
        <v>7</v>
      </c>
      <c r="V166" s="1">
        <v>2</v>
      </c>
      <c r="W166" s="1">
        <v>11</v>
      </c>
      <c r="X166" s="1">
        <v>1</v>
      </c>
      <c r="Y166" s="1">
        <v>0</v>
      </c>
      <c r="Z166" s="1">
        <v>0</v>
      </c>
      <c r="AA166" s="1">
        <v>4</v>
      </c>
      <c r="AB166" s="1">
        <v>0</v>
      </c>
      <c r="AC166" s="1">
        <v>2</v>
      </c>
      <c r="AD166" s="1">
        <v>3</v>
      </c>
      <c r="AE166" s="1">
        <v>1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">
        <v>0</v>
      </c>
      <c r="AS166" s="1">
        <v>0</v>
      </c>
      <c r="AT166" s="1">
        <v>2426</v>
      </c>
      <c r="AU166" s="1">
        <v>4.3900000000000002E-2</v>
      </c>
    </row>
    <row r="167" spans="1:47" x14ac:dyDescent="0.2">
      <c r="A167" s="1" t="s">
        <v>212</v>
      </c>
      <c r="B167" s="1">
        <v>0</v>
      </c>
      <c r="C167" s="1">
        <v>1</v>
      </c>
      <c r="D167" s="1">
        <v>2</v>
      </c>
      <c r="E167" s="1">
        <v>1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4</v>
      </c>
      <c r="AU167" s="1">
        <v>1E-4</v>
      </c>
    </row>
    <row r="168" spans="1:47" x14ac:dyDescent="0.2">
      <c r="A168" s="1" t="s">
        <v>213</v>
      </c>
      <c r="B168" s="1">
        <v>1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1</v>
      </c>
      <c r="N168" s="1">
        <v>0</v>
      </c>
      <c r="O168" s="1">
        <v>0</v>
      </c>
      <c r="P168" s="1">
        <v>0</v>
      </c>
      <c r="Q168" s="1">
        <v>0</v>
      </c>
      <c r="R168" s="1">
        <v>1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0</v>
      </c>
      <c r="AT168" s="1">
        <v>3</v>
      </c>
      <c r="AU168" s="1">
        <v>1E-4</v>
      </c>
    </row>
    <row r="169" spans="1:47" x14ac:dyDescent="0.2">
      <c r="A169" s="1" t="s">
        <v>214</v>
      </c>
      <c r="B169" s="1">
        <v>1</v>
      </c>
      <c r="C169" s="1">
        <v>2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>
        <v>3</v>
      </c>
      <c r="AU169" s="1">
        <v>1E-4</v>
      </c>
    </row>
    <row r="170" spans="1:47" x14ac:dyDescent="0.2">
      <c r="A170" s="1" t="s">
        <v>215</v>
      </c>
      <c r="B170" s="1">
        <v>1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1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0</v>
      </c>
      <c r="AP170" s="1">
        <v>0</v>
      </c>
      <c r="AQ170" s="1">
        <v>0</v>
      </c>
      <c r="AR170" s="1">
        <v>0</v>
      </c>
      <c r="AS170" s="1">
        <v>0</v>
      </c>
      <c r="AT170" s="1">
        <v>2</v>
      </c>
      <c r="AU170" s="1">
        <v>0</v>
      </c>
    </row>
    <row r="171" spans="1:47" x14ac:dyDescent="0.2">
      <c r="A171" s="1" t="s">
        <v>216</v>
      </c>
      <c r="B171" s="1">
        <v>294</v>
      </c>
      <c r="C171" s="1">
        <v>104</v>
      </c>
      <c r="D171" s="1">
        <v>201</v>
      </c>
      <c r="E171" s="1">
        <v>143</v>
      </c>
      <c r="F171" s="1">
        <v>244</v>
      </c>
      <c r="G171" s="1">
        <v>72</v>
      </c>
      <c r="H171" s="1">
        <v>42</v>
      </c>
      <c r="I171" s="1">
        <v>39</v>
      </c>
      <c r="J171" s="1">
        <v>26</v>
      </c>
      <c r="K171" s="1">
        <v>15</v>
      </c>
      <c r="L171" s="1">
        <v>5</v>
      </c>
      <c r="M171" s="1">
        <v>48</v>
      </c>
      <c r="N171" s="1">
        <v>2</v>
      </c>
      <c r="O171" s="1">
        <v>29</v>
      </c>
      <c r="P171" s="1">
        <v>3</v>
      </c>
      <c r="Q171" s="1">
        <v>9</v>
      </c>
      <c r="R171" s="1">
        <v>5</v>
      </c>
      <c r="S171" s="1">
        <v>1</v>
      </c>
      <c r="T171" s="1">
        <v>1</v>
      </c>
      <c r="U171" s="1">
        <v>4</v>
      </c>
      <c r="V171" s="1">
        <v>0</v>
      </c>
      <c r="W171" s="1">
        <v>10</v>
      </c>
      <c r="X171" s="1">
        <v>0</v>
      </c>
      <c r="Y171" s="1">
        <v>1</v>
      </c>
      <c r="Z171" s="1">
        <v>0</v>
      </c>
      <c r="AA171" s="1">
        <v>0</v>
      </c>
      <c r="AB171" s="1">
        <v>0</v>
      </c>
      <c r="AC171" s="1">
        <v>3</v>
      </c>
      <c r="AD171" s="1">
        <v>0</v>
      </c>
      <c r="AE171" s="1">
        <v>1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1</v>
      </c>
      <c r="AQ171" s="1">
        <v>0</v>
      </c>
      <c r="AR171" s="1">
        <v>0</v>
      </c>
      <c r="AS171" s="1">
        <v>0</v>
      </c>
      <c r="AT171" s="1">
        <v>1303</v>
      </c>
      <c r="AU171" s="1">
        <v>2.3599999999999999E-2</v>
      </c>
    </row>
    <row r="172" spans="1:47" x14ac:dyDescent="0.2">
      <c r="A172" s="1" t="s">
        <v>217</v>
      </c>
      <c r="B172" s="1">
        <v>282</v>
      </c>
      <c r="C172" s="1">
        <v>103</v>
      </c>
      <c r="D172" s="1">
        <v>281</v>
      </c>
      <c r="E172" s="1">
        <v>210</v>
      </c>
      <c r="F172" s="1">
        <v>238</v>
      </c>
      <c r="G172" s="1">
        <v>57</v>
      </c>
      <c r="H172" s="1">
        <v>33</v>
      </c>
      <c r="I172" s="1">
        <v>40</v>
      </c>
      <c r="J172" s="1">
        <v>24</v>
      </c>
      <c r="K172" s="1">
        <v>17</v>
      </c>
      <c r="L172" s="1">
        <v>2</v>
      </c>
      <c r="M172" s="1">
        <v>64</v>
      </c>
      <c r="N172" s="1">
        <v>1</v>
      </c>
      <c r="O172" s="1">
        <v>29</v>
      </c>
      <c r="P172" s="1">
        <v>5</v>
      </c>
      <c r="Q172" s="1">
        <v>14</v>
      </c>
      <c r="R172" s="1">
        <v>5</v>
      </c>
      <c r="S172" s="1">
        <v>9</v>
      </c>
      <c r="T172" s="1">
        <v>4</v>
      </c>
      <c r="U172" s="1">
        <v>3</v>
      </c>
      <c r="V172" s="1">
        <v>2</v>
      </c>
      <c r="W172" s="1">
        <v>6</v>
      </c>
      <c r="X172" s="1">
        <v>5</v>
      </c>
      <c r="Y172" s="1">
        <v>0</v>
      </c>
      <c r="Z172" s="1">
        <v>1</v>
      </c>
      <c r="AA172" s="1">
        <v>4</v>
      </c>
      <c r="AB172" s="1">
        <v>0</v>
      </c>
      <c r="AC172" s="1">
        <v>0</v>
      </c>
      <c r="AD172" s="1">
        <v>0</v>
      </c>
      <c r="AE172" s="1">
        <v>2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1441</v>
      </c>
      <c r="AU172" s="1">
        <v>2.6100000000000002E-2</v>
      </c>
    </row>
    <row r="173" spans="1:47" x14ac:dyDescent="0.2">
      <c r="A173" s="1" t="s">
        <v>218</v>
      </c>
      <c r="B173" s="1">
        <v>498</v>
      </c>
      <c r="C173" s="1">
        <v>185</v>
      </c>
      <c r="D173" s="1">
        <v>238</v>
      </c>
      <c r="E173" s="1">
        <v>201</v>
      </c>
      <c r="F173" s="1">
        <v>264</v>
      </c>
      <c r="G173" s="1">
        <v>82</v>
      </c>
      <c r="H173" s="1">
        <v>74</v>
      </c>
      <c r="I173" s="1">
        <v>23</v>
      </c>
      <c r="J173" s="1">
        <v>28</v>
      </c>
      <c r="K173" s="1">
        <v>28</v>
      </c>
      <c r="L173" s="1">
        <v>2</v>
      </c>
      <c r="M173" s="1">
        <v>88</v>
      </c>
      <c r="N173" s="1">
        <v>3</v>
      </c>
      <c r="O173" s="1">
        <v>29</v>
      </c>
      <c r="P173" s="1">
        <v>19</v>
      </c>
      <c r="Q173" s="1">
        <v>10</v>
      </c>
      <c r="R173" s="1">
        <v>10</v>
      </c>
      <c r="S173" s="1">
        <v>4</v>
      </c>
      <c r="T173" s="1">
        <v>8</v>
      </c>
      <c r="U173" s="1">
        <v>3</v>
      </c>
      <c r="V173" s="1">
        <v>0</v>
      </c>
      <c r="W173" s="1">
        <v>3</v>
      </c>
      <c r="X173" s="1">
        <v>2</v>
      </c>
      <c r="Y173" s="1">
        <v>8</v>
      </c>
      <c r="Z173" s="1">
        <v>0</v>
      </c>
      <c r="AA173" s="1">
        <v>1</v>
      </c>
      <c r="AB173" s="1">
        <v>0</v>
      </c>
      <c r="AC173" s="1">
        <v>2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1">
        <v>0</v>
      </c>
      <c r="AQ173" s="1">
        <v>0</v>
      </c>
      <c r="AR173" s="1">
        <v>0</v>
      </c>
      <c r="AS173" s="1">
        <v>0</v>
      </c>
      <c r="AT173" s="1">
        <v>1813</v>
      </c>
      <c r="AU173" s="1">
        <v>3.2800000000000003E-2</v>
      </c>
    </row>
    <row r="174" spans="1:47" x14ac:dyDescent="0.2">
      <c r="A174" s="1" t="s">
        <v>219</v>
      </c>
      <c r="B174" s="1">
        <v>1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1</v>
      </c>
      <c r="AU174" s="1">
        <v>0</v>
      </c>
    </row>
    <row r="175" spans="1:47" x14ac:dyDescent="0.2">
      <c r="A175" s="1" t="s">
        <v>220</v>
      </c>
      <c r="B175" s="1">
        <v>5</v>
      </c>
      <c r="C175" s="1">
        <v>4</v>
      </c>
      <c r="D175" s="1">
        <v>7</v>
      </c>
      <c r="E175" s="1">
        <v>1</v>
      </c>
      <c r="F175" s="1">
        <v>8</v>
      </c>
      <c r="G175" s="1">
        <v>3</v>
      </c>
      <c r="H175" s="1">
        <v>0</v>
      </c>
      <c r="I175" s="1">
        <v>0</v>
      </c>
      <c r="J175" s="1">
        <v>2</v>
      </c>
      <c r="K175" s="1">
        <v>0</v>
      </c>
      <c r="L175" s="1">
        <v>0</v>
      </c>
      <c r="M175" s="1">
        <v>0</v>
      </c>
      <c r="N175" s="1">
        <v>1</v>
      </c>
      <c r="O175" s="1">
        <v>0</v>
      </c>
      <c r="P175" s="1">
        <v>0</v>
      </c>
      <c r="Q175" s="1">
        <v>0</v>
      </c>
      <c r="R175" s="1">
        <v>0</v>
      </c>
      <c r="S175" s="1">
        <v>1</v>
      </c>
      <c r="T175" s="1">
        <v>0</v>
      </c>
      <c r="U175" s="1">
        <v>1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0</v>
      </c>
      <c r="AS175" s="1">
        <v>0</v>
      </c>
      <c r="AT175" s="1">
        <v>33</v>
      </c>
      <c r="AU175" s="1">
        <v>5.9999999999999995E-4</v>
      </c>
    </row>
    <row r="176" spans="1:47" x14ac:dyDescent="0.2">
      <c r="A176" s="1" t="s">
        <v>221</v>
      </c>
      <c r="B176" s="1">
        <v>280</v>
      </c>
      <c r="C176" s="1">
        <v>69</v>
      </c>
      <c r="D176" s="1">
        <v>233</v>
      </c>
      <c r="E176" s="1">
        <v>179</v>
      </c>
      <c r="F176" s="1">
        <v>235</v>
      </c>
      <c r="G176" s="1">
        <v>58</v>
      </c>
      <c r="H176" s="1">
        <v>42</v>
      </c>
      <c r="I176" s="1">
        <v>33</v>
      </c>
      <c r="J176" s="1">
        <v>29</v>
      </c>
      <c r="K176" s="1">
        <v>7</v>
      </c>
      <c r="L176" s="1">
        <v>1</v>
      </c>
      <c r="M176" s="1">
        <v>55</v>
      </c>
      <c r="N176" s="1">
        <v>0</v>
      </c>
      <c r="O176" s="1">
        <v>25</v>
      </c>
      <c r="P176" s="1">
        <v>7</v>
      </c>
      <c r="Q176" s="1">
        <v>13</v>
      </c>
      <c r="R176" s="1">
        <v>4</v>
      </c>
      <c r="S176" s="1">
        <v>1</v>
      </c>
      <c r="T176" s="1">
        <v>1</v>
      </c>
      <c r="U176" s="1">
        <v>5</v>
      </c>
      <c r="V176" s="1">
        <v>0</v>
      </c>
      <c r="W176" s="1">
        <v>8</v>
      </c>
      <c r="X176" s="1">
        <v>6</v>
      </c>
      <c r="Y176" s="1">
        <v>4</v>
      </c>
      <c r="Z176" s="1">
        <v>0</v>
      </c>
      <c r="AA176" s="1">
        <v>0</v>
      </c>
      <c r="AB176" s="1">
        <v>0</v>
      </c>
      <c r="AC176" s="1">
        <v>2</v>
      </c>
      <c r="AD176" s="1">
        <v>0</v>
      </c>
      <c r="AE176" s="1">
        <v>1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0</v>
      </c>
      <c r="AS176" s="1">
        <v>0</v>
      </c>
      <c r="AT176" s="1">
        <v>1298</v>
      </c>
      <c r="AU176" s="1">
        <v>2.35E-2</v>
      </c>
    </row>
    <row r="177" spans="1:47" x14ac:dyDescent="0.2">
      <c r="A177" s="1" t="s">
        <v>222</v>
      </c>
      <c r="B177" s="1">
        <v>240</v>
      </c>
      <c r="C177" s="1">
        <v>87</v>
      </c>
      <c r="D177" s="1">
        <v>236</v>
      </c>
      <c r="E177" s="1">
        <v>133</v>
      </c>
      <c r="F177" s="1">
        <v>256</v>
      </c>
      <c r="G177" s="1">
        <v>64</v>
      </c>
      <c r="H177" s="1">
        <v>59</v>
      </c>
      <c r="I177" s="1">
        <v>45</v>
      </c>
      <c r="J177" s="1">
        <v>30</v>
      </c>
      <c r="K177" s="1">
        <v>19</v>
      </c>
      <c r="L177" s="1">
        <v>1</v>
      </c>
      <c r="M177" s="1">
        <v>35</v>
      </c>
      <c r="N177" s="1">
        <v>1</v>
      </c>
      <c r="O177" s="1">
        <v>22</v>
      </c>
      <c r="P177" s="1">
        <v>10</v>
      </c>
      <c r="Q177" s="1">
        <v>4</v>
      </c>
      <c r="R177" s="1">
        <v>3</v>
      </c>
      <c r="S177" s="1">
        <v>4</v>
      </c>
      <c r="T177" s="1">
        <v>0</v>
      </c>
      <c r="U177" s="1">
        <v>8</v>
      </c>
      <c r="V177" s="1">
        <v>0</v>
      </c>
      <c r="W177" s="1">
        <v>10</v>
      </c>
      <c r="X177" s="1">
        <v>1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3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>
        <v>0</v>
      </c>
      <c r="AR177" s="1">
        <v>0</v>
      </c>
      <c r="AS177" s="1">
        <v>0</v>
      </c>
      <c r="AT177" s="1">
        <v>1271</v>
      </c>
      <c r="AU177" s="1">
        <v>2.3E-2</v>
      </c>
    </row>
    <row r="178" spans="1:47" x14ac:dyDescent="0.2">
      <c r="A178" s="1" t="s">
        <v>223</v>
      </c>
      <c r="B178" s="1">
        <v>130</v>
      </c>
      <c r="C178" s="1">
        <v>41</v>
      </c>
      <c r="D178" s="1">
        <v>124</v>
      </c>
      <c r="E178" s="1">
        <v>79</v>
      </c>
      <c r="F178" s="1">
        <v>114</v>
      </c>
      <c r="G178" s="1">
        <v>29</v>
      </c>
      <c r="H178" s="1">
        <v>27</v>
      </c>
      <c r="I178" s="1">
        <v>28</v>
      </c>
      <c r="J178" s="1">
        <v>13</v>
      </c>
      <c r="K178" s="1">
        <v>6</v>
      </c>
      <c r="L178" s="1">
        <v>1</v>
      </c>
      <c r="M178" s="1">
        <v>21</v>
      </c>
      <c r="N178" s="1">
        <v>1</v>
      </c>
      <c r="O178" s="1">
        <v>14</v>
      </c>
      <c r="P178" s="1">
        <v>3</v>
      </c>
      <c r="Q178" s="1">
        <v>6</v>
      </c>
      <c r="R178" s="1">
        <v>1</v>
      </c>
      <c r="S178" s="1">
        <v>2</v>
      </c>
      <c r="T178" s="1">
        <v>0</v>
      </c>
      <c r="U178" s="1">
        <v>4</v>
      </c>
      <c r="V178" s="1">
        <v>0</v>
      </c>
      <c r="W178" s="1">
        <v>3</v>
      </c>
      <c r="X178" s="1">
        <v>2</v>
      </c>
      <c r="Y178" s="1">
        <v>0</v>
      </c>
      <c r="Z178" s="1">
        <v>0</v>
      </c>
      <c r="AA178" s="1">
        <v>1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</v>
      </c>
      <c r="AS178" s="1">
        <v>0</v>
      </c>
      <c r="AT178" s="1">
        <v>650</v>
      </c>
      <c r="AU178" s="1">
        <v>1.18E-2</v>
      </c>
    </row>
    <row r="179" spans="1:47" x14ac:dyDescent="0.2">
      <c r="A179" s="1" t="s">
        <v>224</v>
      </c>
      <c r="B179" s="1">
        <v>124</v>
      </c>
      <c r="C179" s="1">
        <v>40</v>
      </c>
      <c r="D179" s="1">
        <v>83</v>
      </c>
      <c r="E179" s="1">
        <v>38</v>
      </c>
      <c r="F179" s="1">
        <v>77</v>
      </c>
      <c r="G179" s="1">
        <v>14</v>
      </c>
      <c r="H179" s="1">
        <v>10</v>
      </c>
      <c r="I179" s="1">
        <v>10</v>
      </c>
      <c r="J179" s="1">
        <v>11</v>
      </c>
      <c r="K179" s="1">
        <v>2</v>
      </c>
      <c r="L179" s="1">
        <v>0</v>
      </c>
      <c r="M179" s="1">
        <v>9</v>
      </c>
      <c r="N179" s="1">
        <v>0</v>
      </c>
      <c r="O179" s="1">
        <v>7</v>
      </c>
      <c r="P179" s="1">
        <v>4</v>
      </c>
      <c r="Q179" s="1">
        <v>1</v>
      </c>
      <c r="R179" s="1">
        <v>1</v>
      </c>
      <c r="S179" s="1">
        <v>0</v>
      </c>
      <c r="T179" s="1">
        <v>0</v>
      </c>
      <c r="U179" s="1">
        <v>4</v>
      </c>
      <c r="V179" s="1">
        <v>0</v>
      </c>
      <c r="W179" s="1">
        <v>2</v>
      </c>
      <c r="X179" s="1">
        <v>0</v>
      </c>
      <c r="Y179" s="1">
        <v>1</v>
      </c>
      <c r="Z179" s="1">
        <v>0</v>
      </c>
      <c r="AA179" s="1">
        <v>1</v>
      </c>
      <c r="AB179" s="1">
        <v>0</v>
      </c>
      <c r="AC179" s="1">
        <v>0</v>
      </c>
      <c r="AD179" s="1">
        <v>2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</v>
      </c>
      <c r="AT179" s="1">
        <v>441</v>
      </c>
      <c r="AU179" s="1">
        <v>8.0000000000000002E-3</v>
      </c>
    </row>
    <row r="180" spans="1:47" x14ac:dyDescent="0.2">
      <c r="A180" s="1" t="s">
        <v>225</v>
      </c>
      <c r="B180" s="1">
        <v>660</v>
      </c>
      <c r="C180" s="1">
        <v>260</v>
      </c>
      <c r="D180" s="1">
        <v>652</v>
      </c>
      <c r="E180" s="1">
        <v>387</v>
      </c>
      <c r="F180" s="1">
        <v>615</v>
      </c>
      <c r="G180" s="1">
        <v>207</v>
      </c>
      <c r="H180" s="1">
        <v>141</v>
      </c>
      <c r="I180" s="1">
        <v>100</v>
      </c>
      <c r="J180" s="1">
        <v>79</v>
      </c>
      <c r="K180" s="1">
        <v>45</v>
      </c>
      <c r="L180" s="1">
        <v>13</v>
      </c>
      <c r="M180" s="1">
        <v>101</v>
      </c>
      <c r="N180" s="1">
        <v>6</v>
      </c>
      <c r="O180" s="1">
        <v>57</v>
      </c>
      <c r="P180" s="1">
        <v>12</v>
      </c>
      <c r="Q180" s="1">
        <v>22</v>
      </c>
      <c r="R180" s="1">
        <v>13</v>
      </c>
      <c r="S180" s="1">
        <v>8</v>
      </c>
      <c r="T180" s="1">
        <v>7</v>
      </c>
      <c r="U180" s="1">
        <v>20</v>
      </c>
      <c r="V180" s="1">
        <v>2</v>
      </c>
      <c r="W180" s="1">
        <v>17</v>
      </c>
      <c r="X180" s="1">
        <v>16</v>
      </c>
      <c r="Y180" s="1">
        <v>6</v>
      </c>
      <c r="Z180" s="1">
        <v>1</v>
      </c>
      <c r="AA180" s="1">
        <v>0</v>
      </c>
      <c r="AB180" s="1">
        <v>3</v>
      </c>
      <c r="AC180" s="1">
        <v>1</v>
      </c>
      <c r="AD180" s="1">
        <v>1</v>
      </c>
      <c r="AE180" s="1">
        <v>5</v>
      </c>
      <c r="AF180" s="1">
        <v>0</v>
      </c>
      <c r="AG180" s="1">
        <v>0</v>
      </c>
      <c r="AH180" s="1">
        <v>3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</v>
      </c>
      <c r="AT180" s="1">
        <v>3460</v>
      </c>
      <c r="AU180" s="1">
        <v>6.2600000000000003E-2</v>
      </c>
    </row>
    <row r="181" spans="1:47" x14ac:dyDescent="0.2">
      <c r="A181" s="1" t="s">
        <v>226</v>
      </c>
      <c r="B181" s="1">
        <v>76</v>
      </c>
      <c r="C181" s="1">
        <v>53</v>
      </c>
      <c r="D181" s="1">
        <v>3</v>
      </c>
      <c r="E181" s="1">
        <v>15</v>
      </c>
      <c r="F181" s="1">
        <v>15</v>
      </c>
      <c r="G181" s="1">
        <v>7</v>
      </c>
      <c r="H181" s="1">
        <v>4</v>
      </c>
      <c r="I181" s="1">
        <v>0</v>
      </c>
      <c r="J181" s="1">
        <v>2</v>
      </c>
      <c r="K181" s="1">
        <v>0</v>
      </c>
      <c r="L181" s="1">
        <v>2</v>
      </c>
      <c r="M181" s="1">
        <v>9</v>
      </c>
      <c r="N181" s="1">
        <v>0</v>
      </c>
      <c r="O181" s="1">
        <v>1</v>
      </c>
      <c r="P181" s="1">
        <v>0</v>
      </c>
      <c r="Q181" s="1">
        <v>0</v>
      </c>
      <c r="R181" s="1">
        <v>0</v>
      </c>
      <c r="S181" s="1">
        <v>0</v>
      </c>
      <c r="T181" s="1">
        <v>1</v>
      </c>
      <c r="U181" s="1">
        <v>0</v>
      </c>
      <c r="V181" s="1">
        <v>1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189</v>
      </c>
      <c r="AU181" s="1">
        <v>3.3999999999999998E-3</v>
      </c>
    </row>
    <row r="182" spans="1:47" x14ac:dyDescent="0.2">
      <c r="A182" s="1" t="s">
        <v>227</v>
      </c>
      <c r="B182" s="1">
        <v>89</v>
      </c>
      <c r="C182" s="1">
        <v>33</v>
      </c>
      <c r="D182" s="1">
        <v>77</v>
      </c>
      <c r="E182" s="1">
        <v>42</v>
      </c>
      <c r="F182" s="1">
        <v>114</v>
      </c>
      <c r="G182" s="1">
        <v>35</v>
      </c>
      <c r="H182" s="1">
        <v>16</v>
      </c>
      <c r="I182" s="1">
        <v>24</v>
      </c>
      <c r="J182" s="1">
        <v>9</v>
      </c>
      <c r="K182" s="1">
        <v>7</v>
      </c>
      <c r="L182" s="1">
        <v>3</v>
      </c>
      <c r="M182" s="1">
        <v>21</v>
      </c>
      <c r="N182" s="1">
        <v>1</v>
      </c>
      <c r="O182" s="1">
        <v>13</v>
      </c>
      <c r="P182" s="1">
        <v>4</v>
      </c>
      <c r="Q182" s="1">
        <v>3</v>
      </c>
      <c r="R182" s="1">
        <v>1</v>
      </c>
      <c r="S182" s="1">
        <v>1</v>
      </c>
      <c r="T182" s="1">
        <v>0</v>
      </c>
      <c r="U182" s="1">
        <v>4</v>
      </c>
      <c r="V182" s="1">
        <v>0</v>
      </c>
      <c r="W182" s="1">
        <v>1</v>
      </c>
      <c r="X182" s="1">
        <v>2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2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0</v>
      </c>
      <c r="AP182" s="1">
        <v>0</v>
      </c>
      <c r="AQ182" s="1">
        <v>0</v>
      </c>
      <c r="AR182" s="1">
        <v>0</v>
      </c>
      <c r="AS182" s="1">
        <v>0</v>
      </c>
      <c r="AT182" s="1">
        <v>502</v>
      </c>
      <c r="AU182" s="1">
        <v>9.1000000000000004E-3</v>
      </c>
    </row>
    <row r="183" spans="1:47" x14ac:dyDescent="0.2">
      <c r="A183" s="1" t="s">
        <v>228</v>
      </c>
      <c r="B183" s="1">
        <v>313</v>
      </c>
      <c r="C183" s="1">
        <v>86</v>
      </c>
      <c r="D183" s="1">
        <v>355</v>
      </c>
      <c r="E183" s="1">
        <v>183</v>
      </c>
      <c r="F183" s="1">
        <v>284</v>
      </c>
      <c r="G183" s="1">
        <v>96</v>
      </c>
      <c r="H183" s="1">
        <v>84</v>
      </c>
      <c r="I183" s="1">
        <v>51</v>
      </c>
      <c r="J183" s="1">
        <v>16</v>
      </c>
      <c r="K183" s="1">
        <v>16</v>
      </c>
      <c r="L183" s="1">
        <v>0</v>
      </c>
      <c r="M183" s="1">
        <v>82</v>
      </c>
      <c r="N183" s="1">
        <v>4</v>
      </c>
      <c r="O183" s="1">
        <v>56</v>
      </c>
      <c r="P183" s="1">
        <v>11</v>
      </c>
      <c r="Q183" s="1">
        <v>9</v>
      </c>
      <c r="R183" s="1">
        <v>11</v>
      </c>
      <c r="S183" s="1">
        <v>5</v>
      </c>
      <c r="T183" s="1">
        <v>1</v>
      </c>
      <c r="U183" s="1">
        <v>5</v>
      </c>
      <c r="V183" s="1">
        <v>0</v>
      </c>
      <c r="W183" s="1">
        <v>13</v>
      </c>
      <c r="X183" s="1">
        <v>5</v>
      </c>
      <c r="Y183" s="1">
        <v>1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1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>
        <v>0</v>
      </c>
      <c r="AR183" s="1">
        <v>0</v>
      </c>
      <c r="AS183" s="1">
        <v>0</v>
      </c>
      <c r="AT183" s="1">
        <v>1688</v>
      </c>
      <c r="AU183" s="1">
        <v>3.0499999999999999E-2</v>
      </c>
    </row>
    <row r="184" spans="1:47" x14ac:dyDescent="0.2">
      <c r="A184" s="1" t="s">
        <v>229</v>
      </c>
      <c r="B184" s="1">
        <v>1029</v>
      </c>
      <c r="C184" s="1">
        <v>315</v>
      </c>
      <c r="D184" s="1">
        <v>562</v>
      </c>
      <c r="E184" s="1">
        <v>396</v>
      </c>
      <c r="F184" s="1">
        <v>523</v>
      </c>
      <c r="G184" s="1">
        <v>124</v>
      </c>
      <c r="H184" s="1">
        <v>134</v>
      </c>
      <c r="I184" s="1">
        <v>92</v>
      </c>
      <c r="J184" s="1">
        <v>75</v>
      </c>
      <c r="K184" s="1">
        <v>40</v>
      </c>
      <c r="L184" s="1">
        <v>12</v>
      </c>
      <c r="M184" s="1">
        <v>101</v>
      </c>
      <c r="N184" s="1">
        <v>6</v>
      </c>
      <c r="O184" s="1">
        <v>60</v>
      </c>
      <c r="P184" s="1">
        <v>36</v>
      </c>
      <c r="Q184" s="1">
        <v>28</v>
      </c>
      <c r="R184" s="1">
        <v>10</v>
      </c>
      <c r="S184" s="1">
        <v>14</v>
      </c>
      <c r="T184" s="1">
        <v>13</v>
      </c>
      <c r="U184" s="1">
        <v>9</v>
      </c>
      <c r="V184" s="1">
        <v>4</v>
      </c>
      <c r="W184" s="1">
        <v>22</v>
      </c>
      <c r="X184" s="1">
        <v>1</v>
      </c>
      <c r="Y184" s="1">
        <v>7</v>
      </c>
      <c r="Z184" s="1">
        <v>4</v>
      </c>
      <c r="AA184" s="1">
        <v>4</v>
      </c>
      <c r="AB184" s="1">
        <v>0</v>
      </c>
      <c r="AC184" s="1">
        <v>0</v>
      </c>
      <c r="AD184" s="1">
        <v>0</v>
      </c>
      <c r="AE184" s="1">
        <v>4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0</v>
      </c>
      <c r="AT184" s="1">
        <v>3625</v>
      </c>
      <c r="AU184" s="1">
        <v>6.5600000000000006E-2</v>
      </c>
    </row>
    <row r="185" spans="1:47" x14ac:dyDescent="0.2">
      <c r="A185" s="1" t="s">
        <v>230</v>
      </c>
      <c r="B185" s="1">
        <v>297</v>
      </c>
      <c r="C185" s="1">
        <v>100</v>
      </c>
      <c r="D185" s="1">
        <v>274</v>
      </c>
      <c r="E185" s="1">
        <v>185</v>
      </c>
      <c r="F185" s="1">
        <v>282</v>
      </c>
      <c r="G185" s="1">
        <v>66</v>
      </c>
      <c r="H185" s="1">
        <v>55</v>
      </c>
      <c r="I185" s="1">
        <v>48</v>
      </c>
      <c r="J185" s="1">
        <v>23</v>
      </c>
      <c r="K185" s="1">
        <v>22</v>
      </c>
      <c r="L185" s="1">
        <v>2</v>
      </c>
      <c r="M185" s="1">
        <v>59</v>
      </c>
      <c r="N185" s="1">
        <v>2</v>
      </c>
      <c r="O185" s="1">
        <v>35</v>
      </c>
      <c r="P185" s="1">
        <v>15</v>
      </c>
      <c r="Q185" s="1">
        <v>16</v>
      </c>
      <c r="R185" s="1">
        <v>2</v>
      </c>
      <c r="S185" s="1">
        <v>8</v>
      </c>
      <c r="T185" s="1">
        <v>4</v>
      </c>
      <c r="U185" s="1">
        <v>11</v>
      </c>
      <c r="V185" s="1">
        <v>0</v>
      </c>
      <c r="W185" s="1">
        <v>6</v>
      </c>
      <c r="X185" s="1">
        <v>2</v>
      </c>
      <c r="Y185" s="1">
        <v>0</v>
      </c>
      <c r="Z185" s="1">
        <v>0</v>
      </c>
      <c r="AA185" s="1">
        <v>1</v>
      </c>
      <c r="AB185" s="1">
        <v>0</v>
      </c>
      <c r="AC185" s="1">
        <v>0</v>
      </c>
      <c r="AD185" s="1">
        <v>2</v>
      </c>
      <c r="AE185" s="1">
        <v>1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0</v>
      </c>
      <c r="AT185" s="1">
        <v>1518</v>
      </c>
      <c r="AU185" s="1">
        <v>2.75E-2</v>
      </c>
    </row>
    <row r="186" spans="1:47" x14ac:dyDescent="0.2">
      <c r="A186" s="1" t="s">
        <v>231</v>
      </c>
      <c r="B186" s="1">
        <v>230</v>
      </c>
      <c r="C186" s="1">
        <v>90</v>
      </c>
      <c r="D186" s="1">
        <v>132</v>
      </c>
      <c r="E186" s="1">
        <v>106</v>
      </c>
      <c r="F186" s="1">
        <v>117</v>
      </c>
      <c r="G186" s="1">
        <v>31</v>
      </c>
      <c r="H186" s="1">
        <v>31</v>
      </c>
      <c r="I186" s="1">
        <v>13</v>
      </c>
      <c r="J186" s="1">
        <v>12</v>
      </c>
      <c r="K186" s="1">
        <v>16</v>
      </c>
      <c r="L186" s="1">
        <v>5</v>
      </c>
      <c r="M186" s="1">
        <v>28</v>
      </c>
      <c r="N186" s="1">
        <v>0</v>
      </c>
      <c r="O186" s="1">
        <v>14</v>
      </c>
      <c r="P186" s="1">
        <v>2</v>
      </c>
      <c r="Q186" s="1">
        <v>0</v>
      </c>
      <c r="R186" s="1">
        <v>2</v>
      </c>
      <c r="S186" s="1">
        <v>7</v>
      </c>
      <c r="T186" s="1">
        <v>0</v>
      </c>
      <c r="U186" s="1">
        <v>3</v>
      </c>
      <c r="V186" s="1">
        <v>0</v>
      </c>
      <c r="W186" s="1">
        <v>3</v>
      </c>
      <c r="X186" s="1">
        <v>1</v>
      </c>
      <c r="Y186" s="1">
        <v>4</v>
      </c>
      <c r="Z186" s="1">
        <v>0</v>
      </c>
      <c r="AA186" s="1">
        <v>2</v>
      </c>
      <c r="AB186" s="1">
        <v>0</v>
      </c>
      <c r="AC186" s="1">
        <v>2</v>
      </c>
      <c r="AD186" s="1">
        <v>1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0</v>
      </c>
      <c r="AS186" s="1">
        <v>0</v>
      </c>
      <c r="AT186" s="1">
        <v>852</v>
      </c>
      <c r="AU186" s="1">
        <v>1.54E-2</v>
      </c>
    </row>
    <row r="187" spans="1:47" x14ac:dyDescent="0.2">
      <c r="A187" s="1" t="s">
        <v>232</v>
      </c>
      <c r="B187" s="1">
        <v>23</v>
      </c>
      <c r="C187" s="1">
        <v>1</v>
      </c>
      <c r="D187" s="1">
        <v>10</v>
      </c>
      <c r="E187" s="1">
        <v>1</v>
      </c>
      <c r="F187" s="1">
        <v>6</v>
      </c>
      <c r="G187" s="1">
        <v>1</v>
      </c>
      <c r="H187" s="1">
        <v>0</v>
      </c>
      <c r="I187" s="1">
        <v>0</v>
      </c>
      <c r="J187" s="1">
        <v>0</v>
      </c>
      <c r="K187" s="1">
        <v>1</v>
      </c>
      <c r="L187" s="1">
        <v>0</v>
      </c>
      <c r="M187" s="1">
        <v>2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1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46</v>
      </c>
      <c r="AU187" s="1">
        <v>8.0000000000000004E-4</v>
      </c>
    </row>
    <row r="188" spans="1:47" x14ac:dyDescent="0.2">
      <c r="A188" s="1" t="s">
        <v>233</v>
      </c>
      <c r="B188" s="1">
        <v>184</v>
      </c>
      <c r="C188" s="1">
        <v>31</v>
      </c>
      <c r="D188" s="1">
        <v>41</v>
      </c>
      <c r="E188" s="1">
        <v>42</v>
      </c>
      <c r="F188" s="1">
        <v>70</v>
      </c>
      <c r="G188" s="1">
        <v>9</v>
      </c>
      <c r="H188" s="1">
        <v>12</v>
      </c>
      <c r="I188" s="1">
        <v>13</v>
      </c>
      <c r="J188" s="1">
        <v>2</v>
      </c>
      <c r="K188" s="1">
        <v>0</v>
      </c>
      <c r="L188" s="1">
        <v>0</v>
      </c>
      <c r="M188" s="1">
        <v>27</v>
      </c>
      <c r="N188" s="1">
        <v>1</v>
      </c>
      <c r="O188" s="1">
        <v>2</v>
      </c>
      <c r="P188" s="1">
        <v>2</v>
      </c>
      <c r="Q188" s="1">
        <v>2</v>
      </c>
      <c r="R188" s="1">
        <v>1</v>
      </c>
      <c r="S188" s="1">
        <v>0</v>
      </c>
      <c r="T188" s="1">
        <v>1</v>
      </c>
      <c r="U188" s="1">
        <v>3</v>
      </c>
      <c r="V188" s="1">
        <v>0</v>
      </c>
      <c r="W188" s="1">
        <v>9</v>
      </c>
      <c r="X188" s="1">
        <v>0</v>
      </c>
      <c r="Y188" s="1">
        <v>1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1">
        <v>0</v>
      </c>
      <c r="AQ188" s="1">
        <v>0</v>
      </c>
      <c r="AR188" s="1">
        <v>0</v>
      </c>
      <c r="AS188" s="1">
        <v>0</v>
      </c>
      <c r="AT188" s="1">
        <v>453</v>
      </c>
      <c r="AU188" s="1">
        <v>8.2000000000000007E-3</v>
      </c>
    </row>
    <row r="189" spans="1:47" x14ac:dyDescent="0.2">
      <c r="A189" s="1" t="s">
        <v>234</v>
      </c>
      <c r="B189" s="1">
        <v>307</v>
      </c>
      <c r="C189" s="1">
        <v>105</v>
      </c>
      <c r="D189" s="1">
        <v>293</v>
      </c>
      <c r="E189" s="1">
        <v>201</v>
      </c>
      <c r="F189" s="1">
        <v>271</v>
      </c>
      <c r="G189" s="1">
        <v>99</v>
      </c>
      <c r="H189" s="1">
        <v>72</v>
      </c>
      <c r="I189" s="1">
        <v>60</v>
      </c>
      <c r="J189" s="1">
        <v>26</v>
      </c>
      <c r="K189" s="1">
        <v>21</v>
      </c>
      <c r="L189" s="1">
        <v>2</v>
      </c>
      <c r="M189" s="1">
        <v>66</v>
      </c>
      <c r="N189" s="1">
        <v>1</v>
      </c>
      <c r="O189" s="1">
        <v>24</v>
      </c>
      <c r="P189" s="1">
        <v>15</v>
      </c>
      <c r="Q189" s="1">
        <v>15</v>
      </c>
      <c r="R189" s="1">
        <v>2</v>
      </c>
      <c r="S189" s="1">
        <v>7</v>
      </c>
      <c r="T189" s="1">
        <v>3</v>
      </c>
      <c r="U189" s="1">
        <v>11</v>
      </c>
      <c r="V189" s="1">
        <v>0</v>
      </c>
      <c r="W189" s="1">
        <v>6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3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0</v>
      </c>
      <c r="AS189" s="1">
        <v>0</v>
      </c>
      <c r="AT189" s="1">
        <v>1610</v>
      </c>
      <c r="AU189" s="1">
        <v>2.9100000000000001E-2</v>
      </c>
    </row>
    <row r="190" spans="1:47" x14ac:dyDescent="0.2">
      <c r="A190" s="1" t="s">
        <v>235</v>
      </c>
      <c r="B190" s="1">
        <v>35061</v>
      </c>
      <c r="C190" s="1">
        <v>11281</v>
      </c>
      <c r="D190" s="1">
        <v>145</v>
      </c>
      <c r="E190" s="1">
        <v>370</v>
      </c>
      <c r="F190" s="1">
        <v>785</v>
      </c>
      <c r="G190" s="1">
        <v>40</v>
      </c>
      <c r="H190" s="1">
        <v>119</v>
      </c>
      <c r="I190" s="1">
        <v>19</v>
      </c>
      <c r="J190" s="1">
        <v>38</v>
      </c>
      <c r="K190" s="1">
        <v>1140</v>
      </c>
      <c r="L190" s="1">
        <v>5705</v>
      </c>
      <c r="M190" s="1">
        <v>26</v>
      </c>
      <c r="N190" s="1">
        <v>28</v>
      </c>
      <c r="O190" s="1">
        <v>17</v>
      </c>
      <c r="P190" s="1">
        <v>12</v>
      </c>
      <c r="Q190" s="1">
        <v>3</v>
      </c>
      <c r="R190" s="1">
        <v>59</v>
      </c>
      <c r="S190" s="1">
        <v>2</v>
      </c>
      <c r="T190" s="1">
        <v>155</v>
      </c>
      <c r="U190" s="1">
        <v>0</v>
      </c>
      <c r="V190" s="1">
        <v>50</v>
      </c>
      <c r="W190" s="1">
        <v>0</v>
      </c>
      <c r="X190" s="1">
        <v>4</v>
      </c>
      <c r="Y190" s="1">
        <v>4</v>
      </c>
      <c r="Z190" s="1">
        <v>0</v>
      </c>
      <c r="AA190" s="1">
        <v>22</v>
      </c>
      <c r="AB190" s="1">
        <v>1</v>
      </c>
      <c r="AC190" s="1">
        <v>0</v>
      </c>
      <c r="AD190" s="1">
        <v>0</v>
      </c>
      <c r="AE190" s="1">
        <v>0</v>
      </c>
      <c r="AF190" s="1">
        <v>0</v>
      </c>
      <c r="AG190" s="1">
        <v>1</v>
      </c>
      <c r="AH190" s="1">
        <v>0</v>
      </c>
      <c r="AI190" s="1">
        <v>2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0</v>
      </c>
      <c r="AS190" s="1">
        <v>0</v>
      </c>
      <c r="AT190" s="1">
        <v>55089</v>
      </c>
      <c r="AU190" s="1">
        <v>0.997</v>
      </c>
    </row>
    <row r="191" spans="1:47" x14ac:dyDescent="0.2">
      <c r="A191" s="1" t="s">
        <v>236</v>
      </c>
      <c r="B191" s="1">
        <v>7851</v>
      </c>
      <c r="C191" s="1">
        <v>2586</v>
      </c>
      <c r="D191" s="1">
        <v>39</v>
      </c>
      <c r="E191" s="1">
        <v>86</v>
      </c>
      <c r="F191" s="1">
        <v>92</v>
      </c>
      <c r="G191" s="1">
        <v>14</v>
      </c>
      <c r="H191" s="1">
        <v>19</v>
      </c>
      <c r="I191" s="1">
        <v>7</v>
      </c>
      <c r="J191" s="1">
        <v>8</v>
      </c>
      <c r="K191" s="1">
        <v>65</v>
      </c>
      <c r="L191" s="1">
        <v>62</v>
      </c>
      <c r="M191" s="1">
        <v>5</v>
      </c>
      <c r="N191" s="1">
        <v>2</v>
      </c>
      <c r="O191" s="1">
        <v>1</v>
      </c>
      <c r="P191" s="1">
        <v>3</v>
      </c>
      <c r="Q191" s="1">
        <v>1</v>
      </c>
      <c r="R191" s="1">
        <v>17</v>
      </c>
      <c r="S191" s="1">
        <v>0</v>
      </c>
      <c r="T191" s="1">
        <v>6</v>
      </c>
      <c r="U191" s="1">
        <v>2</v>
      </c>
      <c r="V191" s="1">
        <v>10</v>
      </c>
      <c r="W191" s="1">
        <v>0</v>
      </c>
      <c r="X191" s="1">
        <v>0</v>
      </c>
      <c r="Y191" s="1">
        <v>1</v>
      </c>
      <c r="Z191" s="1">
        <v>0</v>
      </c>
      <c r="AA191" s="1">
        <v>2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1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">
        <v>0</v>
      </c>
      <c r="AS191" s="1">
        <v>0</v>
      </c>
      <c r="AT191" s="1">
        <v>10880</v>
      </c>
      <c r="AU191" s="1">
        <v>0.19689999999999999</v>
      </c>
    </row>
    <row r="192" spans="1:47" x14ac:dyDescent="0.2">
      <c r="A192" s="1" t="s">
        <v>237</v>
      </c>
      <c r="B192" s="1">
        <v>19500</v>
      </c>
      <c r="C192" s="1">
        <v>2424</v>
      </c>
      <c r="D192" s="1">
        <v>122</v>
      </c>
      <c r="E192" s="1">
        <v>130</v>
      </c>
      <c r="F192" s="1">
        <v>189</v>
      </c>
      <c r="G192" s="1">
        <v>27</v>
      </c>
      <c r="H192" s="1">
        <v>33</v>
      </c>
      <c r="I192" s="1">
        <v>9</v>
      </c>
      <c r="J192" s="1">
        <v>34</v>
      </c>
      <c r="K192" s="1">
        <v>163</v>
      </c>
      <c r="L192" s="1">
        <v>1045</v>
      </c>
      <c r="M192" s="1">
        <v>11</v>
      </c>
      <c r="N192" s="1">
        <v>0</v>
      </c>
      <c r="O192" s="1">
        <v>14</v>
      </c>
      <c r="P192" s="1">
        <v>4</v>
      </c>
      <c r="Q192" s="1">
        <v>3</v>
      </c>
      <c r="R192" s="1">
        <v>7</v>
      </c>
      <c r="S192" s="1">
        <v>2</v>
      </c>
      <c r="T192" s="1">
        <v>0</v>
      </c>
      <c r="U192" s="1">
        <v>1</v>
      </c>
      <c r="V192" s="1">
        <v>10</v>
      </c>
      <c r="W192" s="1">
        <v>3</v>
      </c>
      <c r="X192" s="1">
        <v>1</v>
      </c>
      <c r="Y192" s="1">
        <v>1</v>
      </c>
      <c r="Z192" s="1">
        <v>0</v>
      </c>
      <c r="AA192" s="1">
        <v>1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23734</v>
      </c>
      <c r="AU192" s="1">
        <v>0.42949999999999999</v>
      </c>
    </row>
    <row r="193" spans="1:47" x14ac:dyDescent="0.2">
      <c r="A193" s="1" t="s">
        <v>238</v>
      </c>
      <c r="B193" s="1">
        <v>17699</v>
      </c>
      <c r="C193" s="1">
        <v>18949</v>
      </c>
      <c r="D193" s="1">
        <v>245</v>
      </c>
      <c r="E193" s="1">
        <v>279</v>
      </c>
      <c r="F193" s="1">
        <v>365</v>
      </c>
      <c r="G193" s="1">
        <v>52</v>
      </c>
      <c r="H193" s="1">
        <v>57</v>
      </c>
      <c r="I193" s="1">
        <v>28</v>
      </c>
      <c r="J193" s="1">
        <v>50</v>
      </c>
      <c r="K193" s="1">
        <v>314</v>
      </c>
      <c r="L193" s="1">
        <v>226</v>
      </c>
      <c r="M193" s="1">
        <v>40</v>
      </c>
      <c r="N193" s="1">
        <v>1</v>
      </c>
      <c r="O193" s="1">
        <v>22</v>
      </c>
      <c r="P193" s="1">
        <v>20</v>
      </c>
      <c r="Q193" s="1">
        <v>9</v>
      </c>
      <c r="R193" s="1">
        <v>107</v>
      </c>
      <c r="S193" s="1">
        <v>8</v>
      </c>
      <c r="T193" s="1">
        <v>17</v>
      </c>
      <c r="U193" s="1">
        <v>3</v>
      </c>
      <c r="V193" s="1">
        <v>36</v>
      </c>
      <c r="W193" s="1">
        <v>0</v>
      </c>
      <c r="X193" s="1">
        <v>3</v>
      </c>
      <c r="Y193" s="1">
        <v>8</v>
      </c>
      <c r="Z193" s="1">
        <v>0</v>
      </c>
      <c r="AA193" s="1">
        <v>4</v>
      </c>
      <c r="AB193" s="1">
        <v>0</v>
      </c>
      <c r="AC193" s="1">
        <v>0</v>
      </c>
      <c r="AD193" s="1">
        <v>0</v>
      </c>
      <c r="AE193" s="1">
        <v>2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0</v>
      </c>
      <c r="AO193" s="1">
        <v>0</v>
      </c>
      <c r="AP193" s="1">
        <v>0</v>
      </c>
      <c r="AQ193" s="1">
        <v>0</v>
      </c>
      <c r="AR193" s="1">
        <v>0</v>
      </c>
      <c r="AS193" s="1">
        <v>0</v>
      </c>
      <c r="AT193" s="1">
        <v>38544</v>
      </c>
      <c r="AU193" s="1">
        <v>0.69750000000000001</v>
      </c>
    </row>
    <row r="194" spans="1:47" x14ac:dyDescent="0.2">
      <c r="A194" s="1" t="s">
        <v>239</v>
      </c>
      <c r="B194" s="1">
        <v>16969</v>
      </c>
      <c r="C194" s="1">
        <v>3861</v>
      </c>
      <c r="D194" s="1">
        <v>97</v>
      </c>
      <c r="E194" s="1">
        <v>401</v>
      </c>
      <c r="F194" s="1">
        <v>154</v>
      </c>
      <c r="G194" s="1">
        <v>25</v>
      </c>
      <c r="H194" s="1">
        <v>43</v>
      </c>
      <c r="I194" s="1">
        <v>22</v>
      </c>
      <c r="J194" s="1">
        <v>13</v>
      </c>
      <c r="K194" s="1">
        <v>95</v>
      </c>
      <c r="L194" s="1">
        <v>242</v>
      </c>
      <c r="M194" s="1">
        <v>14</v>
      </c>
      <c r="N194" s="1">
        <v>1</v>
      </c>
      <c r="O194" s="1">
        <v>9</v>
      </c>
      <c r="P194" s="1">
        <v>2</v>
      </c>
      <c r="Q194" s="1">
        <v>1</v>
      </c>
      <c r="R194" s="1">
        <v>28</v>
      </c>
      <c r="S194" s="1">
        <v>0</v>
      </c>
      <c r="T194" s="1">
        <v>29</v>
      </c>
      <c r="U194" s="1">
        <v>1</v>
      </c>
      <c r="V194" s="1">
        <v>13</v>
      </c>
      <c r="W194" s="1">
        <v>0</v>
      </c>
      <c r="X194" s="1">
        <v>2</v>
      </c>
      <c r="Y194" s="1">
        <v>3</v>
      </c>
      <c r="Z194" s="1">
        <v>0</v>
      </c>
      <c r="AA194" s="1">
        <v>1</v>
      </c>
      <c r="AB194" s="1">
        <v>1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L194" s="1">
        <v>0</v>
      </c>
      <c r="AM194" s="1">
        <v>0</v>
      </c>
      <c r="AN194" s="1">
        <v>0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22027</v>
      </c>
      <c r="AU194" s="1">
        <v>0.39860000000000001</v>
      </c>
    </row>
    <row r="195" spans="1:47" x14ac:dyDescent="0.2">
      <c r="A195" s="1" t="s">
        <v>240</v>
      </c>
      <c r="B195" s="1">
        <v>10473</v>
      </c>
      <c r="C195" s="1">
        <v>4649</v>
      </c>
      <c r="D195" s="1">
        <v>63</v>
      </c>
      <c r="E195" s="1">
        <v>104</v>
      </c>
      <c r="F195" s="1">
        <v>159</v>
      </c>
      <c r="G195" s="1">
        <v>17</v>
      </c>
      <c r="H195" s="1">
        <v>27</v>
      </c>
      <c r="I195" s="1">
        <v>8</v>
      </c>
      <c r="J195" s="1">
        <v>13</v>
      </c>
      <c r="K195" s="1">
        <v>56</v>
      </c>
      <c r="L195" s="1">
        <v>114</v>
      </c>
      <c r="M195" s="1">
        <v>7</v>
      </c>
      <c r="N195" s="1">
        <v>0</v>
      </c>
      <c r="O195" s="1">
        <v>9</v>
      </c>
      <c r="P195" s="1">
        <v>9</v>
      </c>
      <c r="Q195" s="1">
        <v>2</v>
      </c>
      <c r="R195" s="1">
        <v>8</v>
      </c>
      <c r="S195" s="1">
        <v>2</v>
      </c>
      <c r="T195" s="1">
        <v>4</v>
      </c>
      <c r="U195" s="1">
        <v>0</v>
      </c>
      <c r="V195" s="1">
        <v>2</v>
      </c>
      <c r="W195" s="1">
        <v>0</v>
      </c>
      <c r="X195" s="1">
        <v>0</v>
      </c>
      <c r="Y195" s="1">
        <v>9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</v>
      </c>
      <c r="AT195" s="1">
        <v>15735</v>
      </c>
      <c r="AU195" s="1">
        <v>0.2848</v>
      </c>
    </row>
    <row r="196" spans="1:47" x14ac:dyDescent="0.2">
      <c r="A196" s="1" t="s">
        <v>241</v>
      </c>
      <c r="B196" s="1">
        <v>17292</v>
      </c>
      <c r="C196" s="1">
        <v>4210</v>
      </c>
      <c r="D196" s="1">
        <v>80</v>
      </c>
      <c r="E196" s="1">
        <v>167</v>
      </c>
      <c r="F196" s="1">
        <v>161</v>
      </c>
      <c r="G196" s="1">
        <v>22</v>
      </c>
      <c r="H196" s="1">
        <v>32</v>
      </c>
      <c r="I196" s="1">
        <v>11</v>
      </c>
      <c r="J196" s="1">
        <v>17</v>
      </c>
      <c r="K196" s="1">
        <v>82</v>
      </c>
      <c r="L196" s="1">
        <v>627</v>
      </c>
      <c r="M196" s="1">
        <v>15</v>
      </c>
      <c r="N196" s="1">
        <v>0</v>
      </c>
      <c r="O196" s="1">
        <v>5</v>
      </c>
      <c r="P196" s="1">
        <v>1</v>
      </c>
      <c r="Q196" s="1">
        <v>3</v>
      </c>
      <c r="R196" s="1">
        <v>8</v>
      </c>
      <c r="S196" s="1">
        <v>0</v>
      </c>
      <c r="T196" s="1">
        <v>14</v>
      </c>
      <c r="U196" s="1">
        <v>0</v>
      </c>
      <c r="V196" s="1">
        <v>20</v>
      </c>
      <c r="W196" s="1">
        <v>1</v>
      </c>
      <c r="X196" s="1">
        <v>1</v>
      </c>
      <c r="Y196" s="1">
        <v>3</v>
      </c>
      <c r="Z196" s="1">
        <v>0</v>
      </c>
      <c r="AA196" s="1">
        <v>1</v>
      </c>
      <c r="AB196" s="1">
        <v>0</v>
      </c>
      <c r="AC196" s="1">
        <v>1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>
        <v>0</v>
      </c>
      <c r="AR196" s="1">
        <v>0</v>
      </c>
      <c r="AS196" s="1">
        <v>0</v>
      </c>
      <c r="AT196" s="1">
        <v>22774</v>
      </c>
      <c r="AU196" s="1">
        <v>0.41210000000000002</v>
      </c>
    </row>
    <row r="197" spans="1:47" x14ac:dyDescent="0.2">
      <c r="A197" s="1" t="s">
        <v>242</v>
      </c>
      <c r="B197" s="1">
        <v>23192</v>
      </c>
      <c r="C197" s="1">
        <v>5570</v>
      </c>
      <c r="D197" s="1">
        <v>168</v>
      </c>
      <c r="E197" s="1">
        <v>281</v>
      </c>
      <c r="F197" s="1">
        <v>254</v>
      </c>
      <c r="G197" s="1">
        <v>50</v>
      </c>
      <c r="H197" s="1">
        <v>50</v>
      </c>
      <c r="I197" s="1">
        <v>19</v>
      </c>
      <c r="J197" s="1">
        <v>31</v>
      </c>
      <c r="K197" s="1">
        <v>142</v>
      </c>
      <c r="L197" s="1">
        <v>287</v>
      </c>
      <c r="M197" s="1">
        <v>31</v>
      </c>
      <c r="N197" s="1">
        <v>3</v>
      </c>
      <c r="O197" s="1">
        <v>30</v>
      </c>
      <c r="P197" s="1">
        <v>4</v>
      </c>
      <c r="Q197" s="1">
        <v>4</v>
      </c>
      <c r="R197" s="1">
        <v>6</v>
      </c>
      <c r="S197" s="1">
        <v>6</v>
      </c>
      <c r="T197" s="1">
        <v>12</v>
      </c>
      <c r="U197" s="1">
        <v>4</v>
      </c>
      <c r="V197" s="1">
        <v>27</v>
      </c>
      <c r="W197" s="1">
        <v>4</v>
      </c>
      <c r="X197" s="1">
        <v>4</v>
      </c>
      <c r="Y197" s="1">
        <v>9</v>
      </c>
      <c r="Z197" s="1">
        <v>0</v>
      </c>
      <c r="AA197" s="1">
        <v>6</v>
      </c>
      <c r="AB197" s="1">
        <v>1</v>
      </c>
      <c r="AC197" s="1">
        <v>1</v>
      </c>
      <c r="AD197" s="1">
        <v>0</v>
      </c>
      <c r="AE197" s="1">
        <v>1</v>
      </c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">
        <v>0</v>
      </c>
      <c r="AO197" s="1">
        <v>0</v>
      </c>
      <c r="AP197" s="1">
        <v>0</v>
      </c>
      <c r="AQ197" s="1">
        <v>0</v>
      </c>
      <c r="AR197" s="1">
        <v>0</v>
      </c>
      <c r="AS197" s="1">
        <v>0</v>
      </c>
      <c r="AT197" s="1">
        <v>30197</v>
      </c>
      <c r="AU197" s="1">
        <v>0.54649999999999999</v>
      </c>
    </row>
    <row r="198" spans="1:47" x14ac:dyDescent="0.2">
      <c r="A198" s="1" t="s">
        <v>243</v>
      </c>
      <c r="B198" s="1">
        <v>14527</v>
      </c>
      <c r="C198" s="1">
        <v>8405</v>
      </c>
      <c r="D198" s="1">
        <v>207</v>
      </c>
      <c r="E198" s="1">
        <v>784</v>
      </c>
      <c r="F198" s="1">
        <v>359</v>
      </c>
      <c r="G198" s="1">
        <v>43</v>
      </c>
      <c r="H198" s="1">
        <v>49</v>
      </c>
      <c r="I198" s="1">
        <v>28</v>
      </c>
      <c r="J198" s="1">
        <v>34</v>
      </c>
      <c r="K198" s="1">
        <v>349</v>
      </c>
      <c r="L198" s="1">
        <v>810</v>
      </c>
      <c r="M198" s="1">
        <v>34</v>
      </c>
      <c r="N198" s="1">
        <v>5</v>
      </c>
      <c r="O198" s="1">
        <v>21</v>
      </c>
      <c r="P198" s="1">
        <v>11</v>
      </c>
      <c r="Q198" s="1">
        <v>7</v>
      </c>
      <c r="R198" s="1">
        <v>15</v>
      </c>
      <c r="S198" s="1">
        <v>2</v>
      </c>
      <c r="T198" s="1">
        <v>39</v>
      </c>
      <c r="U198" s="1">
        <v>3</v>
      </c>
      <c r="V198" s="1">
        <v>181</v>
      </c>
      <c r="W198" s="1">
        <v>2</v>
      </c>
      <c r="X198" s="1">
        <v>5</v>
      </c>
      <c r="Y198" s="1">
        <v>2</v>
      </c>
      <c r="Z198" s="1">
        <v>0</v>
      </c>
      <c r="AA198" s="1">
        <v>12</v>
      </c>
      <c r="AB198" s="1">
        <v>0</v>
      </c>
      <c r="AC198" s="1">
        <v>0</v>
      </c>
      <c r="AD198" s="1">
        <v>0</v>
      </c>
      <c r="AE198" s="1">
        <v>0</v>
      </c>
      <c r="AF198" s="1">
        <v>1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25935</v>
      </c>
      <c r="AU198" s="1">
        <v>0.46939999999999998</v>
      </c>
    </row>
    <row r="199" spans="1:47" x14ac:dyDescent="0.2">
      <c r="A199" s="1" t="s">
        <v>244</v>
      </c>
      <c r="B199" s="1">
        <v>13886</v>
      </c>
      <c r="C199" s="1">
        <v>472</v>
      </c>
      <c r="D199" s="1">
        <v>25</v>
      </c>
      <c r="E199" s="1">
        <v>33</v>
      </c>
      <c r="F199" s="1">
        <v>91</v>
      </c>
      <c r="G199" s="1">
        <v>10</v>
      </c>
      <c r="H199" s="1">
        <v>3</v>
      </c>
      <c r="I199" s="1">
        <v>3</v>
      </c>
      <c r="J199" s="1">
        <v>8</v>
      </c>
      <c r="K199" s="1">
        <v>51</v>
      </c>
      <c r="L199" s="1">
        <v>20</v>
      </c>
      <c r="M199" s="1">
        <v>4</v>
      </c>
      <c r="N199" s="1">
        <v>1</v>
      </c>
      <c r="O199" s="1">
        <v>3</v>
      </c>
      <c r="P199" s="1">
        <v>0</v>
      </c>
      <c r="Q199" s="1">
        <v>0</v>
      </c>
      <c r="R199" s="1">
        <v>27</v>
      </c>
      <c r="S199" s="1">
        <v>2</v>
      </c>
      <c r="T199" s="1">
        <v>0</v>
      </c>
      <c r="U199" s="1">
        <v>1</v>
      </c>
      <c r="V199" s="1">
        <v>2</v>
      </c>
      <c r="W199" s="1">
        <v>0</v>
      </c>
      <c r="X199" s="1">
        <v>2</v>
      </c>
      <c r="Y199" s="1">
        <v>0</v>
      </c>
      <c r="Z199" s="1">
        <v>0</v>
      </c>
      <c r="AA199" s="1">
        <v>2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0</v>
      </c>
      <c r="AS199" s="1">
        <v>0</v>
      </c>
      <c r="AT199" s="1">
        <v>14646</v>
      </c>
      <c r="AU199" s="1">
        <v>0.2651</v>
      </c>
    </row>
    <row r="200" spans="1:47" x14ac:dyDescent="0.2">
      <c r="A200" s="1" t="s">
        <v>245</v>
      </c>
      <c r="B200" s="1">
        <v>9718</v>
      </c>
      <c r="C200" s="1">
        <v>2205</v>
      </c>
      <c r="D200" s="1">
        <v>9</v>
      </c>
      <c r="E200" s="1">
        <v>57</v>
      </c>
      <c r="F200" s="1">
        <v>95</v>
      </c>
      <c r="G200" s="1">
        <v>2</v>
      </c>
      <c r="H200" s="1">
        <v>8</v>
      </c>
      <c r="I200" s="1">
        <v>0</v>
      </c>
      <c r="J200" s="1">
        <v>8</v>
      </c>
      <c r="K200" s="1">
        <v>180</v>
      </c>
      <c r="L200" s="1">
        <v>444</v>
      </c>
      <c r="M200" s="1">
        <v>1</v>
      </c>
      <c r="N200" s="1">
        <v>0</v>
      </c>
      <c r="O200" s="1">
        <v>2</v>
      </c>
      <c r="P200" s="1">
        <v>2</v>
      </c>
      <c r="Q200" s="1">
        <v>2</v>
      </c>
      <c r="R200" s="1">
        <v>23</v>
      </c>
      <c r="S200" s="1">
        <v>0</v>
      </c>
      <c r="T200" s="1">
        <v>19</v>
      </c>
      <c r="U200" s="1">
        <v>0</v>
      </c>
      <c r="V200" s="1">
        <v>62</v>
      </c>
      <c r="W200" s="1">
        <v>0</v>
      </c>
      <c r="X200" s="1">
        <v>0</v>
      </c>
      <c r="Y200" s="1">
        <v>0</v>
      </c>
      <c r="Z200" s="1">
        <v>0</v>
      </c>
      <c r="AA200" s="1">
        <v>4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1">
        <v>0</v>
      </c>
      <c r="AQ200" s="1">
        <v>0</v>
      </c>
      <c r="AR200" s="1">
        <v>0</v>
      </c>
      <c r="AS200" s="1">
        <v>0</v>
      </c>
      <c r="AT200" s="1">
        <v>12841</v>
      </c>
      <c r="AU200" s="1">
        <v>0.2324</v>
      </c>
    </row>
    <row r="201" spans="1:47" x14ac:dyDescent="0.2">
      <c r="A201" s="1" t="s">
        <v>246</v>
      </c>
      <c r="B201" s="1">
        <v>9257</v>
      </c>
      <c r="C201" s="1">
        <v>2419</v>
      </c>
      <c r="D201" s="1">
        <v>85</v>
      </c>
      <c r="E201" s="1">
        <v>90</v>
      </c>
      <c r="F201" s="1">
        <v>153</v>
      </c>
      <c r="G201" s="1">
        <v>20</v>
      </c>
      <c r="H201" s="1">
        <v>11</v>
      </c>
      <c r="I201" s="1">
        <v>11</v>
      </c>
      <c r="J201" s="1">
        <v>20</v>
      </c>
      <c r="K201" s="1">
        <v>53</v>
      </c>
      <c r="L201" s="1">
        <v>192</v>
      </c>
      <c r="M201" s="1">
        <v>7</v>
      </c>
      <c r="N201" s="1">
        <v>7</v>
      </c>
      <c r="O201" s="1">
        <v>8</v>
      </c>
      <c r="P201" s="1">
        <v>4</v>
      </c>
      <c r="Q201" s="1">
        <v>3</v>
      </c>
      <c r="R201" s="1">
        <v>28</v>
      </c>
      <c r="S201" s="1">
        <v>1</v>
      </c>
      <c r="T201" s="1">
        <v>11</v>
      </c>
      <c r="U201" s="1">
        <v>3</v>
      </c>
      <c r="V201" s="1">
        <v>23</v>
      </c>
      <c r="W201" s="1">
        <v>0</v>
      </c>
      <c r="X201" s="1">
        <v>0</v>
      </c>
      <c r="Y201" s="1">
        <v>1</v>
      </c>
      <c r="Z201" s="1">
        <v>0</v>
      </c>
      <c r="AA201" s="1">
        <v>2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>
        <v>0</v>
      </c>
      <c r="AR201" s="1">
        <v>0</v>
      </c>
      <c r="AS201" s="1">
        <v>0</v>
      </c>
      <c r="AT201" s="1">
        <v>12409</v>
      </c>
      <c r="AU201" s="1">
        <v>0.22459999999999999</v>
      </c>
    </row>
    <row r="202" spans="1:47" x14ac:dyDescent="0.2">
      <c r="A202" s="1" t="s">
        <v>247</v>
      </c>
      <c r="B202" s="1">
        <v>13430</v>
      </c>
      <c r="C202" s="1">
        <v>5970</v>
      </c>
      <c r="D202" s="1">
        <v>74</v>
      </c>
      <c r="E202" s="1">
        <v>159</v>
      </c>
      <c r="F202" s="1">
        <v>175</v>
      </c>
      <c r="G202" s="1">
        <v>11</v>
      </c>
      <c r="H202" s="1">
        <v>26</v>
      </c>
      <c r="I202" s="1">
        <v>5</v>
      </c>
      <c r="J202" s="1">
        <v>12</v>
      </c>
      <c r="K202" s="1">
        <v>930</v>
      </c>
      <c r="L202" s="1">
        <v>67</v>
      </c>
      <c r="M202" s="1">
        <v>10</v>
      </c>
      <c r="N202" s="1">
        <v>2</v>
      </c>
      <c r="O202" s="1">
        <v>7</v>
      </c>
      <c r="P202" s="1">
        <v>2</v>
      </c>
      <c r="Q202" s="1">
        <v>3</v>
      </c>
      <c r="R202" s="1">
        <v>16</v>
      </c>
      <c r="S202" s="1">
        <v>2</v>
      </c>
      <c r="T202" s="1">
        <v>10</v>
      </c>
      <c r="U202" s="1">
        <v>1</v>
      </c>
      <c r="V202" s="1">
        <v>23</v>
      </c>
      <c r="W202" s="1">
        <v>1</v>
      </c>
      <c r="X202" s="1">
        <v>2</v>
      </c>
      <c r="Y202" s="1">
        <v>3</v>
      </c>
      <c r="Z202" s="1">
        <v>0</v>
      </c>
      <c r="AA202" s="1">
        <v>3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1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0</v>
      </c>
      <c r="AO202" s="1">
        <v>0</v>
      </c>
      <c r="AP202" s="1">
        <v>0</v>
      </c>
      <c r="AQ202" s="1">
        <v>0</v>
      </c>
      <c r="AR202" s="1">
        <v>0</v>
      </c>
      <c r="AS202" s="1">
        <v>0</v>
      </c>
      <c r="AT202" s="1">
        <v>20945</v>
      </c>
      <c r="AU202" s="1">
        <v>0.379</v>
      </c>
    </row>
    <row r="203" spans="1:47" x14ac:dyDescent="0.2">
      <c r="A203" s="1" t="s">
        <v>248</v>
      </c>
      <c r="B203" s="1">
        <v>25903</v>
      </c>
      <c r="C203" s="1">
        <v>11926</v>
      </c>
      <c r="D203" s="1">
        <v>90</v>
      </c>
      <c r="E203" s="1">
        <v>99</v>
      </c>
      <c r="F203" s="1">
        <v>323</v>
      </c>
      <c r="G203" s="1">
        <v>23</v>
      </c>
      <c r="H203" s="1">
        <v>51</v>
      </c>
      <c r="I203" s="1">
        <v>7</v>
      </c>
      <c r="J203" s="1">
        <v>12</v>
      </c>
      <c r="K203" s="1">
        <v>152</v>
      </c>
      <c r="L203" s="1">
        <v>470</v>
      </c>
      <c r="M203" s="1">
        <v>12</v>
      </c>
      <c r="N203" s="1">
        <v>1</v>
      </c>
      <c r="O203" s="1">
        <v>2</v>
      </c>
      <c r="P203" s="1">
        <v>7</v>
      </c>
      <c r="Q203" s="1">
        <v>5</v>
      </c>
      <c r="R203" s="1">
        <v>204</v>
      </c>
      <c r="S203" s="1">
        <v>3</v>
      </c>
      <c r="T203" s="1">
        <v>9</v>
      </c>
      <c r="U203" s="1">
        <v>0</v>
      </c>
      <c r="V203" s="1">
        <v>30</v>
      </c>
      <c r="W203" s="1">
        <v>1</v>
      </c>
      <c r="X203" s="1">
        <v>0</v>
      </c>
      <c r="Y203" s="1">
        <v>0</v>
      </c>
      <c r="Z203" s="1">
        <v>2</v>
      </c>
      <c r="AA203" s="1">
        <v>5</v>
      </c>
      <c r="AB203" s="1">
        <v>1</v>
      </c>
      <c r="AC203" s="1">
        <v>0</v>
      </c>
      <c r="AD203" s="1">
        <v>0</v>
      </c>
      <c r="AE203" s="1">
        <v>1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0</v>
      </c>
      <c r="AT203" s="1">
        <v>39339</v>
      </c>
      <c r="AU203" s="1">
        <v>0.71189999999999998</v>
      </c>
    </row>
    <row r="204" spans="1:47" x14ac:dyDescent="0.2">
      <c r="A204" s="1" t="s">
        <v>249</v>
      </c>
      <c r="B204" s="1">
        <v>10567</v>
      </c>
      <c r="C204" s="1">
        <v>1442</v>
      </c>
      <c r="D204" s="1">
        <v>317</v>
      </c>
      <c r="E204" s="1">
        <v>327</v>
      </c>
      <c r="F204" s="1">
        <v>263</v>
      </c>
      <c r="G204" s="1">
        <v>80</v>
      </c>
      <c r="H204" s="1">
        <v>61</v>
      </c>
      <c r="I204" s="1">
        <v>53</v>
      </c>
      <c r="J204" s="1">
        <v>76</v>
      </c>
      <c r="K204" s="1">
        <v>259</v>
      </c>
      <c r="L204" s="1">
        <v>114</v>
      </c>
      <c r="M204" s="1">
        <v>51</v>
      </c>
      <c r="N204" s="1">
        <v>2</v>
      </c>
      <c r="O204" s="1">
        <v>42</v>
      </c>
      <c r="P204" s="1">
        <v>10</v>
      </c>
      <c r="Q204" s="1">
        <v>5</v>
      </c>
      <c r="R204" s="1">
        <v>285</v>
      </c>
      <c r="S204" s="1">
        <v>10</v>
      </c>
      <c r="T204" s="1">
        <v>17</v>
      </c>
      <c r="U204" s="1">
        <v>8</v>
      </c>
      <c r="V204" s="1">
        <v>59</v>
      </c>
      <c r="W204" s="1">
        <v>2</v>
      </c>
      <c r="X204" s="1">
        <v>6</v>
      </c>
      <c r="Y204" s="1">
        <v>4</v>
      </c>
      <c r="Z204" s="1">
        <v>0</v>
      </c>
      <c r="AA204" s="1">
        <v>13</v>
      </c>
      <c r="AB204" s="1">
        <v>3</v>
      </c>
      <c r="AC204" s="1">
        <v>0</v>
      </c>
      <c r="AD204" s="1">
        <v>1</v>
      </c>
      <c r="AE204" s="1">
        <v>0</v>
      </c>
      <c r="AF204" s="1">
        <v>1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14078</v>
      </c>
      <c r="AU204" s="1">
        <v>0.25480000000000003</v>
      </c>
    </row>
    <row r="205" spans="1:47" x14ac:dyDescent="0.2">
      <c r="A205" s="1" t="s">
        <v>250</v>
      </c>
      <c r="B205" s="1">
        <v>13703</v>
      </c>
      <c r="C205" s="1">
        <v>2583</v>
      </c>
      <c r="D205" s="1">
        <v>32</v>
      </c>
      <c r="E205" s="1">
        <v>62</v>
      </c>
      <c r="F205" s="1">
        <v>167</v>
      </c>
      <c r="G205" s="1">
        <v>5</v>
      </c>
      <c r="H205" s="1">
        <v>14</v>
      </c>
      <c r="I205" s="1">
        <v>7</v>
      </c>
      <c r="J205" s="1">
        <v>9</v>
      </c>
      <c r="K205" s="1">
        <v>66</v>
      </c>
      <c r="L205" s="1">
        <v>178</v>
      </c>
      <c r="M205" s="1">
        <v>4</v>
      </c>
      <c r="N205" s="1">
        <v>0</v>
      </c>
      <c r="O205" s="1">
        <v>5</v>
      </c>
      <c r="P205" s="1">
        <v>4</v>
      </c>
      <c r="Q205" s="1">
        <v>2</v>
      </c>
      <c r="R205" s="1">
        <v>57</v>
      </c>
      <c r="S205" s="1">
        <v>2</v>
      </c>
      <c r="T205" s="1">
        <v>5</v>
      </c>
      <c r="U205" s="1">
        <v>1</v>
      </c>
      <c r="V205" s="1">
        <v>2</v>
      </c>
      <c r="W205" s="1">
        <v>1</v>
      </c>
      <c r="X205" s="1">
        <v>0</v>
      </c>
      <c r="Y205" s="1">
        <v>0</v>
      </c>
      <c r="Z205" s="1">
        <v>0</v>
      </c>
      <c r="AA205" s="1">
        <v>7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">
        <v>0</v>
      </c>
      <c r="AO205" s="1">
        <v>0</v>
      </c>
      <c r="AP205" s="1">
        <v>0</v>
      </c>
      <c r="AQ205" s="1">
        <v>0</v>
      </c>
      <c r="AR205" s="1">
        <v>0</v>
      </c>
      <c r="AS205" s="1">
        <v>0</v>
      </c>
      <c r="AT205" s="1">
        <v>16916</v>
      </c>
      <c r="AU205" s="1">
        <v>0.30609999999999998</v>
      </c>
    </row>
    <row r="206" spans="1:47" x14ac:dyDescent="0.2">
      <c r="A206" s="1" t="s">
        <v>251</v>
      </c>
      <c r="B206" s="1">
        <v>33285</v>
      </c>
      <c r="C206" s="1">
        <v>4569</v>
      </c>
      <c r="D206" s="1">
        <v>40</v>
      </c>
      <c r="E206" s="1">
        <v>73</v>
      </c>
      <c r="F206" s="1">
        <v>240</v>
      </c>
      <c r="G206" s="1">
        <v>9</v>
      </c>
      <c r="H206" s="1">
        <v>15</v>
      </c>
      <c r="I206" s="1">
        <v>3</v>
      </c>
      <c r="J206" s="1">
        <v>8</v>
      </c>
      <c r="K206" s="1">
        <v>78</v>
      </c>
      <c r="L206" s="1">
        <v>258</v>
      </c>
      <c r="M206" s="1">
        <v>7</v>
      </c>
      <c r="N206" s="1">
        <v>2</v>
      </c>
      <c r="O206" s="1">
        <v>7</v>
      </c>
      <c r="P206" s="1">
        <v>0</v>
      </c>
      <c r="Q206" s="1">
        <v>1</v>
      </c>
      <c r="R206" s="1">
        <v>90</v>
      </c>
      <c r="S206" s="1">
        <v>0</v>
      </c>
      <c r="T206" s="1">
        <v>2</v>
      </c>
      <c r="U206" s="1">
        <v>0</v>
      </c>
      <c r="V206" s="1">
        <v>17</v>
      </c>
      <c r="W206" s="1">
        <v>0</v>
      </c>
      <c r="X206" s="1">
        <v>0</v>
      </c>
      <c r="Y206" s="1">
        <v>3</v>
      </c>
      <c r="Z206" s="1">
        <v>0</v>
      </c>
      <c r="AA206" s="1">
        <v>3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0</v>
      </c>
      <c r="AS206" s="1">
        <v>0</v>
      </c>
      <c r="AT206" s="1">
        <v>38710</v>
      </c>
      <c r="AU206" s="1">
        <v>0.70050000000000001</v>
      </c>
    </row>
    <row r="207" spans="1:47" x14ac:dyDescent="0.2">
      <c r="A207" s="1" t="s">
        <v>252</v>
      </c>
      <c r="B207" s="1">
        <v>31923</v>
      </c>
      <c r="C207" s="1">
        <v>6535</v>
      </c>
      <c r="D207" s="1">
        <v>308</v>
      </c>
      <c r="E207" s="1">
        <v>385</v>
      </c>
      <c r="F207" s="1">
        <v>421</v>
      </c>
      <c r="G207" s="1">
        <v>50</v>
      </c>
      <c r="H207" s="1">
        <v>89</v>
      </c>
      <c r="I207" s="1">
        <v>50</v>
      </c>
      <c r="J207" s="1">
        <v>65</v>
      </c>
      <c r="K207" s="1">
        <v>3646</v>
      </c>
      <c r="L207" s="1">
        <v>224</v>
      </c>
      <c r="M207" s="1">
        <v>44</v>
      </c>
      <c r="N207" s="1">
        <v>4</v>
      </c>
      <c r="O207" s="1">
        <v>31</v>
      </c>
      <c r="P207" s="1">
        <v>15</v>
      </c>
      <c r="Q207" s="1">
        <v>6</v>
      </c>
      <c r="R207" s="1">
        <v>53</v>
      </c>
      <c r="S207" s="1">
        <v>9</v>
      </c>
      <c r="T207" s="1">
        <v>57</v>
      </c>
      <c r="U207" s="1">
        <v>4</v>
      </c>
      <c r="V207" s="1">
        <v>46</v>
      </c>
      <c r="W207" s="1">
        <v>4</v>
      </c>
      <c r="X207" s="1">
        <v>3</v>
      </c>
      <c r="Y207" s="1">
        <v>45</v>
      </c>
      <c r="Z207" s="1">
        <v>0</v>
      </c>
      <c r="AA207" s="1">
        <v>7</v>
      </c>
      <c r="AB207" s="1">
        <v>1</v>
      </c>
      <c r="AC207" s="1">
        <v>1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1">
        <v>0</v>
      </c>
      <c r="AQ207" s="1">
        <v>0</v>
      </c>
      <c r="AR207" s="1">
        <v>0</v>
      </c>
      <c r="AS207" s="1">
        <v>0</v>
      </c>
      <c r="AT207" s="1">
        <v>44026</v>
      </c>
      <c r="AU207" s="1">
        <v>0.79679999999999995</v>
      </c>
    </row>
    <row r="208" spans="1:47" x14ac:dyDescent="0.2">
      <c r="A208" s="1" t="s">
        <v>253</v>
      </c>
      <c r="B208" s="1">
        <v>8508</v>
      </c>
      <c r="C208" s="1">
        <v>2149</v>
      </c>
      <c r="D208" s="1">
        <v>37</v>
      </c>
      <c r="E208" s="1">
        <v>41</v>
      </c>
      <c r="F208" s="1">
        <v>47</v>
      </c>
      <c r="G208" s="1">
        <v>3</v>
      </c>
      <c r="H208" s="1">
        <v>2</v>
      </c>
      <c r="I208" s="1">
        <v>2</v>
      </c>
      <c r="J208" s="1">
        <v>6</v>
      </c>
      <c r="K208" s="1">
        <v>43</v>
      </c>
      <c r="L208" s="1">
        <v>9</v>
      </c>
      <c r="M208" s="1">
        <v>2</v>
      </c>
      <c r="N208" s="1">
        <v>0</v>
      </c>
      <c r="O208" s="1">
        <v>0</v>
      </c>
      <c r="P208" s="1">
        <v>0</v>
      </c>
      <c r="Q208" s="1">
        <v>0</v>
      </c>
      <c r="R208" s="1">
        <v>64</v>
      </c>
      <c r="S208" s="1">
        <v>1</v>
      </c>
      <c r="T208" s="1">
        <v>4</v>
      </c>
      <c r="U208" s="1">
        <v>0</v>
      </c>
      <c r="V208" s="1">
        <v>1</v>
      </c>
      <c r="W208" s="1">
        <v>1</v>
      </c>
      <c r="X208" s="1">
        <v>0</v>
      </c>
      <c r="Y208" s="1">
        <v>0</v>
      </c>
      <c r="Z208" s="1">
        <v>0</v>
      </c>
      <c r="AA208" s="1">
        <v>3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0</v>
      </c>
      <c r="AO208" s="1">
        <v>0</v>
      </c>
      <c r="AP208" s="1">
        <v>0</v>
      </c>
      <c r="AQ208" s="1">
        <v>0</v>
      </c>
      <c r="AR208" s="1">
        <v>0</v>
      </c>
      <c r="AS208" s="1">
        <v>0</v>
      </c>
      <c r="AT208" s="1">
        <v>10923</v>
      </c>
      <c r="AU208" s="1">
        <v>0.19769999999999999</v>
      </c>
    </row>
    <row r="209" spans="1:47" x14ac:dyDescent="0.2">
      <c r="A209" s="1" t="s">
        <v>254</v>
      </c>
      <c r="B209" s="1">
        <v>26195</v>
      </c>
      <c r="C209" s="1">
        <v>4143</v>
      </c>
      <c r="D209" s="1">
        <v>92</v>
      </c>
      <c r="E209" s="1">
        <v>121</v>
      </c>
      <c r="F209" s="1">
        <v>257</v>
      </c>
      <c r="G209" s="1">
        <v>21</v>
      </c>
      <c r="H209" s="1">
        <v>17</v>
      </c>
      <c r="I209" s="1">
        <v>9</v>
      </c>
      <c r="J209" s="1">
        <v>18</v>
      </c>
      <c r="K209" s="1">
        <v>87</v>
      </c>
      <c r="L209" s="1">
        <v>283</v>
      </c>
      <c r="M209" s="1">
        <v>16</v>
      </c>
      <c r="N209" s="1">
        <v>7</v>
      </c>
      <c r="O209" s="1">
        <v>8</v>
      </c>
      <c r="P209" s="1">
        <v>4</v>
      </c>
      <c r="Q209" s="1">
        <v>3</v>
      </c>
      <c r="R209" s="1">
        <v>27</v>
      </c>
      <c r="S209" s="1">
        <v>1</v>
      </c>
      <c r="T209" s="1">
        <v>79</v>
      </c>
      <c r="U209" s="1">
        <v>0</v>
      </c>
      <c r="V209" s="1">
        <v>6</v>
      </c>
      <c r="W209" s="1">
        <v>2</v>
      </c>
      <c r="X209" s="1">
        <v>1</v>
      </c>
      <c r="Y209" s="1">
        <v>4</v>
      </c>
      <c r="Z209" s="1">
        <v>0</v>
      </c>
      <c r="AA209" s="1">
        <v>11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0</v>
      </c>
      <c r="AT209" s="1">
        <v>31412</v>
      </c>
      <c r="AU209" s="1">
        <v>0.56850000000000001</v>
      </c>
    </row>
    <row r="210" spans="1:47" x14ac:dyDescent="0.2">
      <c r="A210" s="1" t="s">
        <v>255</v>
      </c>
      <c r="B210" s="1">
        <v>3571</v>
      </c>
      <c r="C210" s="1">
        <v>1170</v>
      </c>
      <c r="D210" s="1">
        <v>26</v>
      </c>
      <c r="E210" s="1">
        <v>53</v>
      </c>
      <c r="F210" s="1">
        <v>35</v>
      </c>
      <c r="G210" s="1">
        <v>11</v>
      </c>
      <c r="H210" s="1">
        <v>6</v>
      </c>
      <c r="I210" s="1">
        <v>3</v>
      </c>
      <c r="J210" s="1">
        <v>13</v>
      </c>
      <c r="K210" s="1">
        <v>26</v>
      </c>
      <c r="L210" s="1">
        <v>9</v>
      </c>
      <c r="M210" s="1">
        <v>7</v>
      </c>
      <c r="N210" s="1">
        <v>3</v>
      </c>
      <c r="O210" s="1">
        <v>3</v>
      </c>
      <c r="P210" s="1">
        <v>0</v>
      </c>
      <c r="Q210" s="1">
        <v>0</v>
      </c>
      <c r="R210" s="1">
        <v>70</v>
      </c>
      <c r="S210" s="1">
        <v>1</v>
      </c>
      <c r="T210" s="1">
        <v>6</v>
      </c>
      <c r="U210" s="1">
        <v>0</v>
      </c>
      <c r="V210" s="1">
        <v>1</v>
      </c>
      <c r="W210" s="1">
        <v>1</v>
      </c>
      <c r="X210" s="1">
        <v>0</v>
      </c>
      <c r="Y210" s="1">
        <v>14</v>
      </c>
      <c r="Z210" s="1">
        <v>0</v>
      </c>
      <c r="AA210" s="1">
        <v>4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5033</v>
      </c>
      <c r="AU210" s="1">
        <v>9.11E-2</v>
      </c>
    </row>
    <row r="211" spans="1:47" x14ac:dyDescent="0.2">
      <c r="A211" s="1" t="s">
        <v>256</v>
      </c>
      <c r="B211" s="1">
        <v>4492</v>
      </c>
      <c r="C211" s="1">
        <v>6986</v>
      </c>
      <c r="D211" s="1">
        <v>243</v>
      </c>
      <c r="E211" s="1">
        <v>323</v>
      </c>
      <c r="F211" s="1">
        <v>265</v>
      </c>
      <c r="G211" s="1">
        <v>49</v>
      </c>
      <c r="H211" s="1">
        <v>38</v>
      </c>
      <c r="I211" s="1">
        <v>29</v>
      </c>
      <c r="J211" s="1">
        <v>53</v>
      </c>
      <c r="K211" s="1">
        <v>222</v>
      </c>
      <c r="L211" s="1">
        <v>80</v>
      </c>
      <c r="M211" s="1">
        <v>30</v>
      </c>
      <c r="N211" s="1">
        <v>1</v>
      </c>
      <c r="O211" s="1">
        <v>33</v>
      </c>
      <c r="P211" s="1">
        <v>12</v>
      </c>
      <c r="Q211" s="1">
        <v>8</v>
      </c>
      <c r="R211" s="1">
        <v>167</v>
      </c>
      <c r="S211" s="1">
        <v>2</v>
      </c>
      <c r="T211" s="1">
        <v>16</v>
      </c>
      <c r="U211" s="1">
        <v>1</v>
      </c>
      <c r="V211" s="1">
        <v>15</v>
      </c>
      <c r="W211" s="1">
        <v>0</v>
      </c>
      <c r="X211" s="1">
        <v>3</v>
      </c>
      <c r="Y211" s="1">
        <v>2</v>
      </c>
      <c r="Z211" s="1">
        <v>0</v>
      </c>
      <c r="AA211" s="1">
        <v>11</v>
      </c>
      <c r="AB211" s="1">
        <v>3</v>
      </c>
      <c r="AC211" s="1">
        <v>2</v>
      </c>
      <c r="AD211" s="1">
        <v>1</v>
      </c>
      <c r="AE211" s="1">
        <v>1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0</v>
      </c>
      <c r="AT211" s="1">
        <v>13088</v>
      </c>
      <c r="AU211" s="1">
        <v>0.2369</v>
      </c>
    </row>
    <row r="212" spans="1:47" x14ac:dyDescent="0.2">
      <c r="A212" s="1" t="s">
        <v>257</v>
      </c>
      <c r="B212" s="1">
        <v>7402</v>
      </c>
      <c r="C212" s="1">
        <v>14484</v>
      </c>
      <c r="D212" s="1">
        <v>1648</v>
      </c>
      <c r="E212" s="1">
        <v>1567</v>
      </c>
      <c r="F212" s="1">
        <v>1033</v>
      </c>
      <c r="G212" s="1">
        <v>407</v>
      </c>
      <c r="H212" s="1">
        <v>285</v>
      </c>
      <c r="I212" s="1">
        <v>275</v>
      </c>
      <c r="J212" s="1">
        <v>289</v>
      </c>
      <c r="K212" s="1">
        <v>374</v>
      </c>
      <c r="L212" s="1">
        <v>74</v>
      </c>
      <c r="M212" s="1">
        <v>207</v>
      </c>
      <c r="N212" s="1">
        <v>13</v>
      </c>
      <c r="O212" s="1">
        <v>158</v>
      </c>
      <c r="P212" s="1">
        <v>70</v>
      </c>
      <c r="Q212" s="1">
        <v>41</v>
      </c>
      <c r="R212" s="1">
        <v>332</v>
      </c>
      <c r="S212" s="1">
        <v>21</v>
      </c>
      <c r="T212" s="1">
        <v>38</v>
      </c>
      <c r="U212" s="1">
        <v>16</v>
      </c>
      <c r="V212" s="1">
        <v>8</v>
      </c>
      <c r="W212" s="1">
        <v>28</v>
      </c>
      <c r="X212" s="1">
        <v>20</v>
      </c>
      <c r="Y212" s="1">
        <v>13</v>
      </c>
      <c r="Z212" s="1">
        <v>2</v>
      </c>
      <c r="AA212" s="1">
        <v>12</v>
      </c>
      <c r="AB212" s="1">
        <v>3</v>
      </c>
      <c r="AC212" s="1">
        <v>10</v>
      </c>
      <c r="AD212" s="1">
        <v>2</v>
      </c>
      <c r="AE212" s="1">
        <v>3</v>
      </c>
      <c r="AF212" s="1">
        <v>4</v>
      </c>
      <c r="AG212" s="1">
        <v>1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0</v>
      </c>
      <c r="AO212" s="1">
        <v>0</v>
      </c>
      <c r="AP212" s="1">
        <v>0</v>
      </c>
      <c r="AQ212" s="1">
        <v>0</v>
      </c>
      <c r="AR212" s="1">
        <v>0</v>
      </c>
      <c r="AS212" s="1">
        <v>0</v>
      </c>
      <c r="AT212" s="1">
        <v>28840</v>
      </c>
      <c r="AU212" s="1">
        <v>0.52190000000000003</v>
      </c>
    </row>
    <row r="213" spans="1:47" x14ac:dyDescent="0.2">
      <c r="A213" s="1" t="s">
        <v>258</v>
      </c>
      <c r="B213" s="1">
        <v>11728</v>
      </c>
      <c r="C213" s="1">
        <v>3383</v>
      </c>
      <c r="D213" s="1">
        <v>50</v>
      </c>
      <c r="E213" s="1">
        <v>93</v>
      </c>
      <c r="F213" s="1">
        <v>118</v>
      </c>
      <c r="G213" s="1">
        <v>14</v>
      </c>
      <c r="H213" s="1">
        <v>15</v>
      </c>
      <c r="I213" s="1">
        <v>4</v>
      </c>
      <c r="J213" s="1">
        <v>9</v>
      </c>
      <c r="K213" s="1">
        <v>65</v>
      </c>
      <c r="L213" s="1">
        <v>138</v>
      </c>
      <c r="M213" s="1">
        <v>5</v>
      </c>
      <c r="N213" s="1">
        <v>0</v>
      </c>
      <c r="O213" s="1">
        <v>4</v>
      </c>
      <c r="P213" s="1">
        <v>0</v>
      </c>
      <c r="Q213" s="1">
        <v>2</v>
      </c>
      <c r="R213" s="1">
        <v>15</v>
      </c>
      <c r="S213" s="1">
        <v>0</v>
      </c>
      <c r="T213" s="1">
        <v>5</v>
      </c>
      <c r="U213" s="1">
        <v>0</v>
      </c>
      <c r="V213" s="1">
        <v>10</v>
      </c>
      <c r="W213" s="1">
        <v>1</v>
      </c>
      <c r="X213" s="1">
        <v>1</v>
      </c>
      <c r="Y213" s="1">
        <v>2</v>
      </c>
      <c r="Z213" s="1">
        <v>0</v>
      </c>
      <c r="AA213" s="1">
        <v>8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0</v>
      </c>
      <c r="AT213" s="1">
        <v>15670</v>
      </c>
      <c r="AU213" s="1">
        <v>0.28360000000000002</v>
      </c>
    </row>
    <row r="214" spans="1:47" x14ac:dyDescent="0.2">
      <c r="A214" s="1" t="s">
        <v>259</v>
      </c>
      <c r="B214" s="1">
        <v>1</v>
      </c>
      <c r="C214" s="1">
        <v>9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0</v>
      </c>
      <c r="AO214" s="1">
        <v>0</v>
      </c>
      <c r="AP214" s="1">
        <v>0</v>
      </c>
      <c r="AQ214" s="1">
        <v>0</v>
      </c>
      <c r="AR214" s="1">
        <v>0</v>
      </c>
      <c r="AS214" s="1">
        <v>0</v>
      </c>
      <c r="AT214" s="1">
        <v>10</v>
      </c>
      <c r="AU214" s="1">
        <v>2.0000000000000001E-4</v>
      </c>
    </row>
    <row r="215" spans="1:47" x14ac:dyDescent="0.2">
      <c r="A215" s="1" t="s">
        <v>260</v>
      </c>
      <c r="B215" s="1">
        <v>12005</v>
      </c>
      <c r="C215" s="1">
        <v>3147</v>
      </c>
      <c r="D215" s="1">
        <v>39</v>
      </c>
      <c r="E215" s="1">
        <v>87</v>
      </c>
      <c r="F215" s="1">
        <v>115</v>
      </c>
      <c r="G215" s="1">
        <v>8</v>
      </c>
      <c r="H215" s="1">
        <v>11</v>
      </c>
      <c r="I215" s="1">
        <v>4</v>
      </c>
      <c r="J215" s="1">
        <v>8</v>
      </c>
      <c r="K215" s="1">
        <v>143</v>
      </c>
      <c r="L215" s="1">
        <v>16</v>
      </c>
      <c r="M215" s="1">
        <v>4</v>
      </c>
      <c r="N215" s="1">
        <v>0</v>
      </c>
      <c r="O215" s="1">
        <v>3</v>
      </c>
      <c r="P215" s="1">
        <v>3</v>
      </c>
      <c r="Q215" s="1">
        <v>1</v>
      </c>
      <c r="R215" s="1">
        <v>86</v>
      </c>
      <c r="S215" s="1">
        <v>0</v>
      </c>
      <c r="T215" s="1">
        <v>7</v>
      </c>
      <c r="U215" s="1">
        <v>0</v>
      </c>
      <c r="V215" s="1">
        <v>2</v>
      </c>
      <c r="W215" s="1">
        <v>0</v>
      </c>
      <c r="X215" s="1">
        <v>2</v>
      </c>
      <c r="Y215" s="1">
        <v>1</v>
      </c>
      <c r="Z215" s="1">
        <v>0</v>
      </c>
      <c r="AA215" s="1">
        <v>0</v>
      </c>
      <c r="AB215" s="1">
        <v>1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>
        <v>0</v>
      </c>
      <c r="AR215" s="1">
        <v>0</v>
      </c>
      <c r="AS215" s="1">
        <v>0</v>
      </c>
      <c r="AT215" s="1">
        <v>15693</v>
      </c>
      <c r="AU215" s="1">
        <v>0.28399999999999997</v>
      </c>
    </row>
    <row r="216" spans="1:47" x14ac:dyDescent="0.2">
      <c r="A216" s="1" t="s">
        <v>261</v>
      </c>
      <c r="B216" s="1">
        <v>13216</v>
      </c>
      <c r="C216" s="1">
        <v>3200</v>
      </c>
      <c r="D216" s="1">
        <v>89</v>
      </c>
      <c r="E216" s="1">
        <v>148</v>
      </c>
      <c r="F216" s="1">
        <v>120</v>
      </c>
      <c r="G216" s="1">
        <v>29</v>
      </c>
      <c r="H216" s="1">
        <v>21</v>
      </c>
      <c r="I216" s="1">
        <v>17</v>
      </c>
      <c r="J216" s="1">
        <v>23</v>
      </c>
      <c r="K216" s="1">
        <v>89</v>
      </c>
      <c r="L216" s="1">
        <v>60</v>
      </c>
      <c r="M216" s="1">
        <v>21</v>
      </c>
      <c r="N216" s="1">
        <v>18</v>
      </c>
      <c r="O216" s="1">
        <v>8</v>
      </c>
      <c r="P216" s="1">
        <v>5</v>
      </c>
      <c r="Q216" s="1">
        <v>0</v>
      </c>
      <c r="R216" s="1">
        <v>22</v>
      </c>
      <c r="S216" s="1">
        <v>2</v>
      </c>
      <c r="T216" s="1">
        <v>10</v>
      </c>
      <c r="U216" s="1">
        <v>2</v>
      </c>
      <c r="V216" s="1">
        <v>4</v>
      </c>
      <c r="W216" s="1">
        <v>3</v>
      </c>
      <c r="X216" s="1">
        <v>2</v>
      </c>
      <c r="Y216" s="1">
        <v>3</v>
      </c>
      <c r="Z216" s="1">
        <v>1</v>
      </c>
      <c r="AA216" s="1">
        <v>7</v>
      </c>
      <c r="AB216" s="1">
        <v>0</v>
      </c>
      <c r="AC216" s="1">
        <v>0</v>
      </c>
      <c r="AD216" s="1">
        <v>1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17121</v>
      </c>
      <c r="AU216" s="1">
        <v>0.30980000000000002</v>
      </c>
    </row>
    <row r="217" spans="1:47" x14ac:dyDescent="0.2">
      <c r="A217" s="1" t="s">
        <v>262</v>
      </c>
      <c r="B217" s="1">
        <v>12472</v>
      </c>
      <c r="C217" s="1">
        <v>3511</v>
      </c>
      <c r="D217" s="1">
        <v>76</v>
      </c>
      <c r="E217" s="1">
        <v>135</v>
      </c>
      <c r="F217" s="1">
        <v>133</v>
      </c>
      <c r="G217" s="1">
        <v>14</v>
      </c>
      <c r="H217" s="1">
        <v>15</v>
      </c>
      <c r="I217" s="1">
        <v>5</v>
      </c>
      <c r="J217" s="1">
        <v>18</v>
      </c>
      <c r="K217" s="1">
        <v>221</v>
      </c>
      <c r="L217" s="1">
        <v>39</v>
      </c>
      <c r="M217" s="1">
        <v>10</v>
      </c>
      <c r="N217" s="1">
        <v>0</v>
      </c>
      <c r="O217" s="1">
        <v>7</v>
      </c>
      <c r="P217" s="1">
        <v>6</v>
      </c>
      <c r="Q217" s="1">
        <v>2</v>
      </c>
      <c r="R217" s="1">
        <v>76</v>
      </c>
      <c r="S217" s="1">
        <v>5</v>
      </c>
      <c r="T217" s="1">
        <v>14</v>
      </c>
      <c r="U217" s="1">
        <v>0</v>
      </c>
      <c r="V217" s="1">
        <v>11</v>
      </c>
      <c r="W217" s="1">
        <v>0</v>
      </c>
      <c r="X217" s="1">
        <v>2</v>
      </c>
      <c r="Y217" s="1">
        <v>7</v>
      </c>
      <c r="Z217" s="1">
        <v>0</v>
      </c>
      <c r="AA217" s="1">
        <v>5</v>
      </c>
      <c r="AB217" s="1">
        <v>0</v>
      </c>
      <c r="AC217" s="1">
        <v>2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16786</v>
      </c>
      <c r="AU217" s="1">
        <v>0.30380000000000001</v>
      </c>
    </row>
    <row r="218" spans="1:47" x14ac:dyDescent="0.2">
      <c r="A218" s="1" t="s">
        <v>263</v>
      </c>
      <c r="B218" s="1">
        <v>13542</v>
      </c>
      <c r="C218" s="1">
        <v>2686</v>
      </c>
      <c r="D218" s="1">
        <v>90</v>
      </c>
      <c r="E218" s="1">
        <v>176</v>
      </c>
      <c r="F218" s="1">
        <v>150</v>
      </c>
      <c r="G218" s="1">
        <v>32</v>
      </c>
      <c r="H218" s="1">
        <v>9</v>
      </c>
      <c r="I218" s="1">
        <v>13</v>
      </c>
      <c r="J218" s="1">
        <v>14</v>
      </c>
      <c r="K218" s="1">
        <v>463</v>
      </c>
      <c r="L218" s="1">
        <v>182</v>
      </c>
      <c r="M218" s="1">
        <v>12</v>
      </c>
      <c r="N218" s="1">
        <v>2</v>
      </c>
      <c r="O218" s="1">
        <v>11</v>
      </c>
      <c r="P218" s="1">
        <v>3</v>
      </c>
      <c r="Q218" s="1">
        <v>2</v>
      </c>
      <c r="R218" s="1">
        <v>81</v>
      </c>
      <c r="S218" s="1">
        <v>3</v>
      </c>
      <c r="T218" s="1">
        <v>17</v>
      </c>
      <c r="U218" s="1">
        <v>1</v>
      </c>
      <c r="V218" s="1">
        <v>28</v>
      </c>
      <c r="W218" s="1">
        <v>1</v>
      </c>
      <c r="X218" s="1">
        <v>0</v>
      </c>
      <c r="Y218" s="1">
        <v>2</v>
      </c>
      <c r="Z218" s="1">
        <v>0</v>
      </c>
      <c r="AA218" s="1">
        <v>8</v>
      </c>
      <c r="AB218" s="1">
        <v>0</v>
      </c>
      <c r="AC218" s="1">
        <v>0</v>
      </c>
      <c r="AD218" s="1">
        <v>0</v>
      </c>
      <c r="AE218" s="1">
        <v>1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0</v>
      </c>
      <c r="AS218" s="1">
        <v>0</v>
      </c>
      <c r="AT218" s="1">
        <v>17529</v>
      </c>
      <c r="AU218" s="1">
        <v>0.31719999999999998</v>
      </c>
    </row>
    <row r="220" spans="1:47" x14ac:dyDescent="0.2">
      <c r="AT220" s="1">
        <v>5525675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9A58A-E619-9D4F-B2DA-992E9540ABED}">
  <dimension ref="A1:BE47"/>
  <sheetViews>
    <sheetView workbookViewId="0">
      <selection activeCell="D63" sqref="D63"/>
    </sheetView>
  </sheetViews>
  <sheetFormatPr baseColWidth="10" defaultColWidth="11" defaultRowHeight="16" x14ac:dyDescent="0.2"/>
  <cols>
    <col min="1" max="16384" width="11" style="1"/>
  </cols>
  <sheetData>
    <row r="1" spans="1:57" x14ac:dyDescent="0.2">
      <c r="A1" s="1" t="s">
        <v>0</v>
      </c>
      <c r="B1" s="1" t="s">
        <v>264</v>
      </c>
      <c r="C1" s="1" t="s">
        <v>265</v>
      </c>
      <c r="D1" s="1" t="s">
        <v>266</v>
      </c>
      <c r="E1" s="1" t="s">
        <v>267</v>
      </c>
      <c r="F1" s="1" t="s">
        <v>268</v>
      </c>
      <c r="G1" s="1" t="s">
        <v>269</v>
      </c>
      <c r="H1" s="1" t="s">
        <v>270</v>
      </c>
      <c r="I1" s="1" t="s">
        <v>271</v>
      </c>
      <c r="J1" s="1" t="s">
        <v>272</v>
      </c>
      <c r="K1" s="1" t="s">
        <v>273</v>
      </c>
      <c r="L1" s="1" t="s">
        <v>274</v>
      </c>
      <c r="M1" s="1" t="s">
        <v>275</v>
      </c>
      <c r="N1" s="1" t="s">
        <v>276</v>
      </c>
      <c r="O1" s="1" t="s">
        <v>277</v>
      </c>
      <c r="P1" s="1" t="s">
        <v>278</v>
      </c>
      <c r="Q1" s="1" t="s">
        <v>279</v>
      </c>
      <c r="R1" s="1" t="s">
        <v>280</v>
      </c>
      <c r="S1" s="1" t="s">
        <v>281</v>
      </c>
      <c r="T1" s="1" t="s">
        <v>282</v>
      </c>
      <c r="U1" s="1" t="s">
        <v>283</v>
      </c>
      <c r="V1" s="1" t="s">
        <v>284</v>
      </c>
      <c r="W1" s="1" t="s">
        <v>285</v>
      </c>
      <c r="X1" s="1" t="s">
        <v>286</v>
      </c>
      <c r="Y1" s="1" t="s">
        <v>287</v>
      </c>
      <c r="Z1" s="1" t="s">
        <v>288</v>
      </c>
      <c r="AA1" s="1" t="s">
        <v>289</v>
      </c>
      <c r="AB1" s="1" t="s">
        <v>290</v>
      </c>
      <c r="AC1" s="1" t="s">
        <v>291</v>
      </c>
      <c r="AD1" s="1" t="s">
        <v>292</v>
      </c>
      <c r="AE1" s="1" t="s">
        <v>293</v>
      </c>
      <c r="AF1" s="1" t="s">
        <v>294</v>
      </c>
      <c r="AG1" s="1" t="s">
        <v>295</v>
      </c>
      <c r="AH1" s="1" t="s">
        <v>296</v>
      </c>
      <c r="AI1" s="1" t="s">
        <v>297</v>
      </c>
      <c r="AJ1" s="1" t="s">
        <v>298</v>
      </c>
      <c r="AK1" s="1" t="s">
        <v>299</v>
      </c>
      <c r="AL1" s="1" t="s">
        <v>300</v>
      </c>
      <c r="AM1" s="1" t="s">
        <v>301</v>
      </c>
      <c r="AN1" s="1" t="s">
        <v>302</v>
      </c>
      <c r="AO1" s="1" t="s">
        <v>303</v>
      </c>
      <c r="AP1" s="1" t="s">
        <v>304</v>
      </c>
      <c r="AQ1" s="1" t="s">
        <v>305</v>
      </c>
      <c r="AR1" s="1" t="s">
        <v>306</v>
      </c>
      <c r="AS1" s="1" t="s">
        <v>307</v>
      </c>
      <c r="AT1" s="1" t="s">
        <v>308</v>
      </c>
      <c r="AU1" s="1" t="s">
        <v>309</v>
      </c>
      <c r="AV1" s="1" t="s">
        <v>310</v>
      </c>
      <c r="AW1" s="1" t="s">
        <v>311</v>
      </c>
      <c r="AX1" s="1" t="s">
        <v>312</v>
      </c>
      <c r="AY1" s="1" t="s">
        <v>313</v>
      </c>
      <c r="AZ1" s="1" t="s">
        <v>314</v>
      </c>
      <c r="BA1" s="1" t="s">
        <v>315</v>
      </c>
      <c r="BB1" s="1" t="s">
        <v>316</v>
      </c>
      <c r="BC1" s="1" t="s">
        <v>317</v>
      </c>
      <c r="BD1" s="1" t="s">
        <v>318</v>
      </c>
      <c r="BE1" s="1" t="s">
        <v>319</v>
      </c>
    </row>
    <row r="2" spans="1:57" x14ac:dyDescent="0.2">
      <c r="A2" s="1" t="s">
        <v>1</v>
      </c>
      <c r="B2" s="1">
        <v>3089.3</v>
      </c>
      <c r="C2" s="1">
        <v>13401.6</v>
      </c>
      <c r="D2" s="1">
        <v>17045.5</v>
      </c>
      <c r="E2" s="1">
        <v>3833</v>
      </c>
      <c r="F2" s="1">
        <v>2482.8000000000002</v>
      </c>
      <c r="G2" s="1">
        <v>842</v>
      </c>
      <c r="H2" s="1">
        <v>10415.299999999999</v>
      </c>
      <c r="I2" s="1">
        <v>5522</v>
      </c>
      <c r="J2" s="1">
        <v>23612.5</v>
      </c>
      <c r="K2" s="1">
        <v>22857.3</v>
      </c>
      <c r="L2" s="1">
        <v>1996.8</v>
      </c>
      <c r="M2" s="1">
        <v>33071</v>
      </c>
      <c r="N2" s="1">
        <v>16823</v>
      </c>
      <c r="O2" s="1">
        <v>19776.400000000001</v>
      </c>
      <c r="P2" s="1">
        <v>25280.400000000001</v>
      </c>
      <c r="Q2" s="1">
        <v>19960</v>
      </c>
      <c r="R2" s="1">
        <v>2099</v>
      </c>
      <c r="S2" s="1">
        <v>1028.5999999999999</v>
      </c>
      <c r="T2" s="1">
        <v>381</v>
      </c>
      <c r="U2" s="1">
        <v>1040</v>
      </c>
      <c r="V2" s="1">
        <v>0.7</v>
      </c>
      <c r="W2" s="1">
        <v>875.2</v>
      </c>
      <c r="X2" s="1">
        <v>643</v>
      </c>
      <c r="Y2" s="1">
        <v>819.6</v>
      </c>
      <c r="Z2" s="1">
        <v>6</v>
      </c>
      <c r="AA2" s="1">
        <v>1319.6</v>
      </c>
      <c r="AB2" s="1">
        <v>4.8</v>
      </c>
      <c r="AC2" s="1">
        <v>5.4</v>
      </c>
      <c r="AD2" s="1">
        <v>7545.6</v>
      </c>
      <c r="AE2" s="1">
        <v>6974.6</v>
      </c>
      <c r="AF2" s="1">
        <v>22086.2</v>
      </c>
      <c r="AG2" s="1">
        <v>30734.6</v>
      </c>
      <c r="AH2" s="1">
        <v>5580</v>
      </c>
      <c r="AI2" s="1">
        <v>16115.3</v>
      </c>
      <c r="AJ2" s="1">
        <v>48485</v>
      </c>
      <c r="AK2" s="1">
        <v>17009.5</v>
      </c>
      <c r="AL2" s="1">
        <v>13571.8</v>
      </c>
      <c r="AM2" s="1">
        <v>1408</v>
      </c>
      <c r="AN2" s="1">
        <v>4458</v>
      </c>
      <c r="AO2" s="1">
        <v>4932.7</v>
      </c>
      <c r="AP2" s="1">
        <v>0</v>
      </c>
      <c r="AQ2" s="1">
        <v>139.4</v>
      </c>
      <c r="AR2" s="1">
        <v>1</v>
      </c>
      <c r="AS2" s="1">
        <v>358</v>
      </c>
      <c r="AT2" s="1">
        <v>155.80000000000001</v>
      </c>
      <c r="AU2" s="1">
        <v>284.5</v>
      </c>
      <c r="AV2" s="1">
        <v>1029</v>
      </c>
      <c r="AW2" s="1">
        <v>208.2</v>
      </c>
      <c r="AX2" s="1">
        <v>35061</v>
      </c>
      <c r="AY2" s="1">
        <v>15016.7</v>
      </c>
      <c r="AZ2" s="1">
        <v>16969</v>
      </c>
      <c r="BA2" s="1">
        <v>16371</v>
      </c>
      <c r="BB2" s="1">
        <v>14438.8</v>
      </c>
      <c r="BC2" s="1">
        <v>19597.2</v>
      </c>
      <c r="BD2" s="1">
        <v>10677.6</v>
      </c>
      <c r="BE2" s="1">
        <v>10247.200000000001</v>
      </c>
    </row>
    <row r="3" spans="1:57" x14ac:dyDescent="0.2">
      <c r="A3" s="1" t="s">
        <v>2</v>
      </c>
      <c r="B3" s="1">
        <v>2446.3000000000002</v>
      </c>
      <c r="C3" s="1">
        <v>9907.2000000000007</v>
      </c>
      <c r="D3" s="1">
        <v>9296.7999999999993</v>
      </c>
      <c r="E3" s="1">
        <v>3152.2</v>
      </c>
      <c r="F3" s="1">
        <v>608.5</v>
      </c>
      <c r="G3" s="1">
        <v>514.6</v>
      </c>
      <c r="H3" s="1">
        <v>5218.7</v>
      </c>
      <c r="I3" s="1">
        <v>2494</v>
      </c>
      <c r="J3" s="1">
        <v>6055.5</v>
      </c>
      <c r="K3" s="1">
        <v>9571.2999999999993</v>
      </c>
      <c r="L3" s="1">
        <v>788.8</v>
      </c>
      <c r="M3" s="1">
        <v>11035.8</v>
      </c>
      <c r="N3" s="1">
        <v>8924.7999999999993</v>
      </c>
      <c r="O3" s="1">
        <v>14900.8</v>
      </c>
      <c r="P3" s="1">
        <v>14379.6</v>
      </c>
      <c r="Q3" s="1">
        <v>8789.7999999999993</v>
      </c>
      <c r="R3" s="1">
        <v>431</v>
      </c>
      <c r="S3" s="1">
        <v>361</v>
      </c>
      <c r="T3" s="1">
        <v>192.5</v>
      </c>
      <c r="U3" s="1">
        <v>316.5</v>
      </c>
      <c r="V3" s="1">
        <v>0.7</v>
      </c>
      <c r="W3" s="1">
        <v>388.4</v>
      </c>
      <c r="X3" s="1">
        <v>206.3</v>
      </c>
      <c r="Y3" s="1">
        <v>397.2</v>
      </c>
      <c r="Z3" s="1">
        <v>1</v>
      </c>
      <c r="AA3" s="1">
        <v>317.39999999999998</v>
      </c>
      <c r="AB3" s="1">
        <v>1.8</v>
      </c>
      <c r="AC3" s="1">
        <v>2.2000000000000002</v>
      </c>
      <c r="AD3" s="1">
        <v>2028</v>
      </c>
      <c r="AE3" s="1">
        <v>1952.4</v>
      </c>
      <c r="AF3" s="1">
        <v>3954</v>
      </c>
      <c r="AG3" s="1">
        <v>8000.6</v>
      </c>
      <c r="AH3" s="1">
        <v>8880.5</v>
      </c>
      <c r="AI3" s="1">
        <v>24036</v>
      </c>
      <c r="AJ3" s="1">
        <v>169551</v>
      </c>
      <c r="AK3" s="1">
        <v>25982.5</v>
      </c>
      <c r="AL3" s="1">
        <v>39191.5</v>
      </c>
      <c r="AM3" s="1">
        <v>2778</v>
      </c>
      <c r="AN3" s="1">
        <v>7668</v>
      </c>
      <c r="AO3" s="1">
        <v>7083.3</v>
      </c>
      <c r="AP3" s="1">
        <v>0</v>
      </c>
      <c r="AQ3" s="1">
        <v>50</v>
      </c>
      <c r="AR3" s="1">
        <v>0</v>
      </c>
      <c r="AS3" s="1">
        <v>130.69999999999999</v>
      </c>
      <c r="AT3" s="1">
        <v>48.2</v>
      </c>
      <c r="AU3" s="1">
        <v>108</v>
      </c>
      <c r="AV3" s="1">
        <v>315</v>
      </c>
      <c r="AW3" s="1">
        <v>65.400000000000006</v>
      </c>
      <c r="AX3" s="1">
        <v>11281</v>
      </c>
      <c r="AY3" s="1">
        <v>7986.3</v>
      </c>
      <c r="AZ3" s="1">
        <v>3861</v>
      </c>
      <c r="BA3" s="1">
        <v>5708.5</v>
      </c>
      <c r="BB3" s="1">
        <v>4598.3999999999996</v>
      </c>
      <c r="BC3" s="1">
        <v>3455.6</v>
      </c>
      <c r="BD3" s="1">
        <v>6033.2</v>
      </c>
      <c r="BE3" s="1">
        <v>2510.6</v>
      </c>
    </row>
    <row r="4" spans="1:57" x14ac:dyDescent="0.2">
      <c r="A4" s="1" t="s">
        <v>3</v>
      </c>
      <c r="B4" s="1">
        <v>1124.7</v>
      </c>
      <c r="C4" s="1">
        <v>8674.7999999999993</v>
      </c>
      <c r="D4" s="1">
        <v>6008.5</v>
      </c>
      <c r="E4" s="1">
        <v>2726.8</v>
      </c>
      <c r="F4" s="1">
        <v>1614.8</v>
      </c>
      <c r="G4" s="1">
        <v>455.6</v>
      </c>
      <c r="H4" s="1">
        <v>6145.3</v>
      </c>
      <c r="I4" s="1">
        <v>3050.5</v>
      </c>
      <c r="J4" s="1">
        <v>82.3</v>
      </c>
      <c r="K4" s="1">
        <v>133.30000000000001</v>
      </c>
      <c r="L4" s="1">
        <v>642.6</v>
      </c>
      <c r="M4" s="1">
        <v>1228.8</v>
      </c>
      <c r="N4" s="1">
        <v>791.8</v>
      </c>
      <c r="O4" s="1">
        <v>1081.2</v>
      </c>
      <c r="P4" s="1">
        <v>3475.4</v>
      </c>
      <c r="Q4" s="1">
        <v>953.5</v>
      </c>
      <c r="R4" s="1">
        <v>1549</v>
      </c>
      <c r="S4" s="1">
        <v>908.6</v>
      </c>
      <c r="T4" s="1">
        <v>78.5</v>
      </c>
      <c r="U4" s="1">
        <v>818.8</v>
      </c>
      <c r="V4" s="1">
        <v>0</v>
      </c>
      <c r="W4" s="1">
        <v>818.2</v>
      </c>
      <c r="X4" s="1">
        <v>647</v>
      </c>
      <c r="Y4" s="1">
        <v>689.6</v>
      </c>
      <c r="Z4" s="1">
        <v>5.7</v>
      </c>
      <c r="AA4" s="1">
        <v>1158.2</v>
      </c>
      <c r="AB4" s="1">
        <v>6</v>
      </c>
      <c r="AC4" s="1">
        <v>4.2</v>
      </c>
      <c r="AD4" s="1">
        <v>8344.2000000000007</v>
      </c>
      <c r="AE4" s="1">
        <v>7492.8</v>
      </c>
      <c r="AF4" s="1">
        <v>21610</v>
      </c>
      <c r="AG4" s="1">
        <v>33547.199999999997</v>
      </c>
      <c r="AH4" s="1">
        <v>389.5</v>
      </c>
      <c r="AI4" s="1">
        <v>1291.3</v>
      </c>
      <c r="AJ4" s="1">
        <v>1171</v>
      </c>
      <c r="AK4" s="1">
        <v>452.8</v>
      </c>
      <c r="AL4" s="1">
        <v>2925.3</v>
      </c>
      <c r="AM4" s="1">
        <v>131.5</v>
      </c>
      <c r="AN4" s="1">
        <v>236</v>
      </c>
      <c r="AO4" s="1">
        <v>475.7</v>
      </c>
      <c r="AP4" s="1">
        <v>0.5</v>
      </c>
      <c r="AQ4" s="1">
        <v>75.2</v>
      </c>
      <c r="AR4" s="1">
        <v>0</v>
      </c>
      <c r="AS4" s="1">
        <v>240</v>
      </c>
      <c r="AT4" s="1">
        <v>136.6</v>
      </c>
      <c r="AU4" s="1">
        <v>271.8</v>
      </c>
      <c r="AV4" s="1">
        <v>562</v>
      </c>
      <c r="AW4" s="1">
        <v>150</v>
      </c>
      <c r="AX4" s="1">
        <v>145</v>
      </c>
      <c r="AY4" s="1">
        <v>135.30000000000001</v>
      </c>
      <c r="AZ4" s="1">
        <v>97</v>
      </c>
      <c r="BA4" s="1">
        <v>129.5</v>
      </c>
      <c r="BB4" s="1">
        <v>56.6</v>
      </c>
      <c r="BC4" s="1">
        <v>146.80000000000001</v>
      </c>
      <c r="BD4" s="1">
        <v>411.8</v>
      </c>
      <c r="BE4" s="1">
        <v>58.8</v>
      </c>
    </row>
    <row r="5" spans="1:57" x14ac:dyDescent="0.2">
      <c r="A5" s="1" t="s">
        <v>4</v>
      </c>
      <c r="B5" s="1">
        <v>837.3</v>
      </c>
      <c r="C5" s="1">
        <v>8212.4</v>
      </c>
      <c r="D5" s="1">
        <v>5816.3</v>
      </c>
      <c r="E5" s="1">
        <v>2336.4</v>
      </c>
      <c r="F5" s="1">
        <v>1328</v>
      </c>
      <c r="G5" s="1">
        <v>263.60000000000002</v>
      </c>
      <c r="H5" s="1">
        <v>4631</v>
      </c>
      <c r="I5" s="1">
        <v>2470.3000000000002</v>
      </c>
      <c r="J5" s="1">
        <v>60.3</v>
      </c>
      <c r="K5" s="1">
        <v>109</v>
      </c>
      <c r="L5" s="1">
        <v>51.8</v>
      </c>
      <c r="M5" s="1">
        <v>294.8</v>
      </c>
      <c r="N5" s="1">
        <v>327.5</v>
      </c>
      <c r="O5" s="1">
        <v>710.4</v>
      </c>
      <c r="P5" s="1">
        <v>840.2</v>
      </c>
      <c r="Q5" s="1">
        <v>443</v>
      </c>
      <c r="R5" s="1">
        <v>1887</v>
      </c>
      <c r="S5" s="1">
        <v>939</v>
      </c>
      <c r="T5" s="1">
        <v>126</v>
      </c>
      <c r="U5" s="1">
        <v>937</v>
      </c>
      <c r="V5" s="1">
        <v>0.7</v>
      </c>
      <c r="W5" s="1">
        <v>954.6</v>
      </c>
      <c r="X5" s="1">
        <v>782</v>
      </c>
      <c r="Y5" s="1">
        <v>725.6</v>
      </c>
      <c r="Z5" s="1">
        <v>4.3</v>
      </c>
      <c r="AA5" s="1">
        <v>612.4</v>
      </c>
      <c r="AB5" s="1">
        <v>5.4</v>
      </c>
      <c r="AC5" s="1">
        <v>2.6</v>
      </c>
      <c r="AD5" s="1">
        <v>6284</v>
      </c>
      <c r="AE5" s="1">
        <v>5648.6</v>
      </c>
      <c r="AF5" s="1">
        <v>13460.2</v>
      </c>
      <c r="AG5" s="1">
        <v>31398.799999999999</v>
      </c>
      <c r="AH5" s="1">
        <v>462</v>
      </c>
      <c r="AI5" s="1">
        <v>1548.7</v>
      </c>
      <c r="AJ5" s="1">
        <v>24892</v>
      </c>
      <c r="AK5" s="1">
        <v>1383.3</v>
      </c>
      <c r="AL5" s="1">
        <v>2579.8000000000002</v>
      </c>
      <c r="AM5" s="1">
        <v>153</v>
      </c>
      <c r="AN5" s="1">
        <v>383</v>
      </c>
      <c r="AO5" s="1">
        <v>528.29999999999995</v>
      </c>
      <c r="AP5" s="1">
        <v>0.5</v>
      </c>
      <c r="AQ5" s="1">
        <v>55</v>
      </c>
      <c r="AR5" s="1">
        <v>0</v>
      </c>
      <c r="AS5" s="1">
        <v>184.7</v>
      </c>
      <c r="AT5" s="1">
        <v>86</v>
      </c>
      <c r="AU5" s="1">
        <v>156.80000000000001</v>
      </c>
      <c r="AV5" s="1">
        <v>396</v>
      </c>
      <c r="AW5" s="1">
        <v>107</v>
      </c>
      <c r="AX5" s="1">
        <v>370</v>
      </c>
      <c r="AY5" s="1">
        <v>165</v>
      </c>
      <c r="AZ5" s="1">
        <v>401</v>
      </c>
      <c r="BA5" s="1">
        <v>334</v>
      </c>
      <c r="BB5" s="1">
        <v>87.6</v>
      </c>
      <c r="BC5" s="1">
        <v>177.6</v>
      </c>
      <c r="BD5" s="1">
        <v>431.4</v>
      </c>
      <c r="BE5" s="1">
        <v>109.2</v>
      </c>
    </row>
    <row r="6" spans="1:57" x14ac:dyDescent="0.2">
      <c r="A6" s="1" t="s">
        <v>5</v>
      </c>
      <c r="B6" s="1">
        <v>878</v>
      </c>
      <c r="C6" s="1">
        <v>5318.4</v>
      </c>
      <c r="D6" s="1">
        <v>3391.3</v>
      </c>
      <c r="E6" s="1">
        <v>1841.4</v>
      </c>
      <c r="F6" s="1">
        <v>959.5</v>
      </c>
      <c r="G6" s="1">
        <v>351.6</v>
      </c>
      <c r="H6" s="1">
        <v>3430.3</v>
      </c>
      <c r="I6" s="1">
        <v>1819</v>
      </c>
      <c r="J6" s="1">
        <v>313.8</v>
      </c>
      <c r="K6" s="1">
        <v>292.8</v>
      </c>
      <c r="L6" s="1">
        <v>63.2</v>
      </c>
      <c r="M6" s="1">
        <v>434.3</v>
      </c>
      <c r="N6" s="1">
        <v>520.5</v>
      </c>
      <c r="O6" s="1">
        <v>959</v>
      </c>
      <c r="P6" s="1">
        <v>819.2</v>
      </c>
      <c r="Q6" s="1">
        <v>286.3</v>
      </c>
      <c r="R6" s="1">
        <v>1465</v>
      </c>
      <c r="S6" s="1">
        <v>832.2</v>
      </c>
      <c r="T6" s="1">
        <v>49</v>
      </c>
      <c r="U6" s="1">
        <v>726.5</v>
      </c>
      <c r="V6" s="1">
        <v>0.3</v>
      </c>
      <c r="W6" s="1">
        <v>726.4</v>
      </c>
      <c r="X6" s="1">
        <v>606.29999999999995</v>
      </c>
      <c r="Y6" s="1">
        <v>725</v>
      </c>
      <c r="Z6" s="1">
        <v>12.3</v>
      </c>
      <c r="AA6" s="1">
        <v>704.6</v>
      </c>
      <c r="AB6" s="1">
        <v>3.4</v>
      </c>
      <c r="AC6" s="1">
        <v>5</v>
      </c>
      <c r="AD6" s="1">
        <v>4698.2</v>
      </c>
      <c r="AE6" s="1">
        <v>4480</v>
      </c>
      <c r="AF6" s="1">
        <v>12925.4</v>
      </c>
      <c r="AG6" s="1">
        <v>18260.599999999999</v>
      </c>
      <c r="AH6" s="1">
        <v>376.5</v>
      </c>
      <c r="AI6" s="1">
        <v>1052.7</v>
      </c>
      <c r="AJ6" s="1">
        <v>2690</v>
      </c>
      <c r="AK6" s="1">
        <v>640.79999999999995</v>
      </c>
      <c r="AL6" s="1">
        <v>2114</v>
      </c>
      <c r="AM6" s="1">
        <v>136</v>
      </c>
      <c r="AN6" s="1">
        <v>356</v>
      </c>
      <c r="AO6" s="1">
        <v>386.7</v>
      </c>
      <c r="AP6" s="1">
        <v>0</v>
      </c>
      <c r="AQ6" s="1">
        <v>75.599999999999994</v>
      </c>
      <c r="AR6" s="1">
        <v>0</v>
      </c>
      <c r="AS6" s="1">
        <v>248.7</v>
      </c>
      <c r="AT6" s="1">
        <v>138</v>
      </c>
      <c r="AU6" s="1">
        <v>257</v>
      </c>
      <c r="AV6" s="1">
        <v>523</v>
      </c>
      <c r="AW6" s="1">
        <v>149.19999999999999</v>
      </c>
      <c r="AX6" s="1">
        <v>785</v>
      </c>
      <c r="AY6" s="1">
        <v>215.3</v>
      </c>
      <c r="AZ6" s="1">
        <v>154</v>
      </c>
      <c r="BA6" s="1">
        <v>233.3</v>
      </c>
      <c r="BB6" s="1">
        <v>167.4</v>
      </c>
      <c r="BC6" s="1">
        <v>227.6</v>
      </c>
      <c r="BD6" s="1">
        <v>341.6</v>
      </c>
      <c r="BE6" s="1">
        <v>103.6</v>
      </c>
    </row>
    <row r="7" spans="1:57" x14ac:dyDescent="0.2">
      <c r="A7" s="1" t="s">
        <v>6</v>
      </c>
      <c r="B7" s="1">
        <v>298.3</v>
      </c>
      <c r="C7" s="1">
        <v>2049.4</v>
      </c>
      <c r="D7" s="1">
        <v>1254.3</v>
      </c>
      <c r="E7" s="1">
        <v>677</v>
      </c>
      <c r="F7" s="1">
        <v>323.3</v>
      </c>
      <c r="G7" s="1">
        <v>98.2</v>
      </c>
      <c r="H7" s="1">
        <v>1296.3</v>
      </c>
      <c r="I7" s="1">
        <v>716</v>
      </c>
      <c r="J7" s="1">
        <v>13.8</v>
      </c>
      <c r="K7" s="1">
        <v>23.5</v>
      </c>
      <c r="L7" s="1">
        <v>7.2</v>
      </c>
      <c r="M7" s="1">
        <v>50.3</v>
      </c>
      <c r="N7" s="1">
        <v>77.8</v>
      </c>
      <c r="O7" s="1">
        <v>150.19999999999999</v>
      </c>
      <c r="P7" s="1">
        <v>146.6</v>
      </c>
      <c r="Q7" s="1">
        <v>53</v>
      </c>
      <c r="R7" s="1">
        <v>382</v>
      </c>
      <c r="S7" s="1">
        <v>179.8</v>
      </c>
      <c r="T7" s="1">
        <v>20</v>
      </c>
      <c r="U7" s="1">
        <v>185.8</v>
      </c>
      <c r="V7" s="1">
        <v>0</v>
      </c>
      <c r="W7" s="1">
        <v>182</v>
      </c>
      <c r="X7" s="1">
        <v>153</v>
      </c>
      <c r="Y7" s="1">
        <v>191.4</v>
      </c>
      <c r="Z7" s="1">
        <v>1</v>
      </c>
      <c r="AA7" s="1">
        <v>298.39999999999998</v>
      </c>
      <c r="AB7" s="1">
        <v>0.2</v>
      </c>
      <c r="AC7" s="1">
        <v>1</v>
      </c>
      <c r="AD7" s="1">
        <v>1962</v>
      </c>
      <c r="AE7" s="1">
        <v>2023.8</v>
      </c>
      <c r="AF7" s="1">
        <v>5810.4</v>
      </c>
      <c r="AG7" s="1">
        <v>7595.8</v>
      </c>
      <c r="AH7" s="1">
        <v>71.5</v>
      </c>
      <c r="AI7" s="1">
        <v>357.3</v>
      </c>
      <c r="AJ7" s="1">
        <v>262</v>
      </c>
      <c r="AK7" s="1">
        <v>83.8</v>
      </c>
      <c r="AL7" s="1">
        <v>662.3</v>
      </c>
      <c r="AM7" s="1">
        <v>30.5</v>
      </c>
      <c r="AN7" s="1">
        <v>51</v>
      </c>
      <c r="AO7" s="1">
        <v>118</v>
      </c>
      <c r="AP7" s="1">
        <v>0</v>
      </c>
      <c r="AQ7" s="1">
        <v>21.6</v>
      </c>
      <c r="AR7" s="1">
        <v>0</v>
      </c>
      <c r="AS7" s="1">
        <v>70.3</v>
      </c>
      <c r="AT7" s="1">
        <v>33.6</v>
      </c>
      <c r="AU7" s="1">
        <v>86.3</v>
      </c>
      <c r="AV7" s="1">
        <v>124</v>
      </c>
      <c r="AW7" s="1">
        <v>41.2</v>
      </c>
      <c r="AX7" s="1">
        <v>40</v>
      </c>
      <c r="AY7" s="1">
        <v>31</v>
      </c>
      <c r="AZ7" s="1">
        <v>25</v>
      </c>
      <c r="BA7" s="1">
        <v>33</v>
      </c>
      <c r="BB7" s="1">
        <v>13.2</v>
      </c>
      <c r="BC7" s="1">
        <v>29.4</v>
      </c>
      <c r="BD7" s="1">
        <v>100.4</v>
      </c>
      <c r="BE7" s="1">
        <v>16.600000000000001</v>
      </c>
    </row>
    <row r="8" spans="1:57" x14ac:dyDescent="0.2">
      <c r="A8" s="1" t="s">
        <v>7</v>
      </c>
      <c r="B8" s="1">
        <v>214</v>
      </c>
      <c r="C8" s="1">
        <v>1465</v>
      </c>
      <c r="D8" s="1">
        <v>877.3</v>
      </c>
      <c r="E8" s="1">
        <v>501.8</v>
      </c>
      <c r="F8" s="1">
        <v>209.3</v>
      </c>
      <c r="G8" s="1">
        <v>72.8</v>
      </c>
      <c r="H8" s="1">
        <v>856</v>
      </c>
      <c r="I8" s="1">
        <v>452.3</v>
      </c>
      <c r="J8" s="1">
        <v>20.3</v>
      </c>
      <c r="K8" s="1">
        <v>28.3</v>
      </c>
      <c r="L8" s="1">
        <v>7.2</v>
      </c>
      <c r="M8" s="1">
        <v>79.5</v>
      </c>
      <c r="N8" s="1">
        <v>98.5</v>
      </c>
      <c r="O8" s="1">
        <v>147</v>
      </c>
      <c r="P8" s="1">
        <v>158.19999999999999</v>
      </c>
      <c r="Q8" s="1">
        <v>58.8</v>
      </c>
      <c r="R8" s="1">
        <v>326</v>
      </c>
      <c r="S8" s="1">
        <v>164.4</v>
      </c>
      <c r="T8" s="1">
        <v>37</v>
      </c>
      <c r="U8" s="1">
        <v>157</v>
      </c>
      <c r="V8" s="1">
        <v>0</v>
      </c>
      <c r="W8" s="1">
        <v>162.4</v>
      </c>
      <c r="X8" s="1">
        <v>116.3</v>
      </c>
      <c r="Y8" s="1">
        <v>165.2</v>
      </c>
      <c r="Z8" s="1">
        <v>0.3</v>
      </c>
      <c r="AA8" s="1">
        <v>222.6</v>
      </c>
      <c r="AB8" s="1">
        <v>0.6</v>
      </c>
      <c r="AC8" s="1">
        <v>0.4</v>
      </c>
      <c r="AD8" s="1">
        <v>1293.4000000000001</v>
      </c>
      <c r="AE8" s="1">
        <v>1324.4</v>
      </c>
      <c r="AF8" s="1">
        <v>4141.6000000000004</v>
      </c>
      <c r="AG8" s="1">
        <v>5420.2</v>
      </c>
      <c r="AH8" s="1">
        <v>121</v>
      </c>
      <c r="AI8" s="1">
        <v>421.7</v>
      </c>
      <c r="AJ8" s="1">
        <v>943</v>
      </c>
      <c r="AK8" s="1">
        <v>285.8</v>
      </c>
      <c r="AL8" s="1">
        <v>478.8</v>
      </c>
      <c r="AM8" s="1">
        <v>46.5</v>
      </c>
      <c r="AN8" s="1">
        <v>105</v>
      </c>
      <c r="AO8" s="1">
        <v>118</v>
      </c>
      <c r="AP8" s="1">
        <v>0.5</v>
      </c>
      <c r="AQ8" s="1">
        <v>15.8</v>
      </c>
      <c r="AR8" s="1">
        <v>0</v>
      </c>
      <c r="AS8" s="1">
        <v>49.7</v>
      </c>
      <c r="AT8" s="1">
        <v>27.6</v>
      </c>
      <c r="AU8" s="1">
        <v>61.3</v>
      </c>
      <c r="AV8" s="1">
        <v>134</v>
      </c>
      <c r="AW8" s="1">
        <v>34</v>
      </c>
      <c r="AX8" s="1">
        <v>119</v>
      </c>
      <c r="AY8" s="1">
        <v>36.299999999999997</v>
      </c>
      <c r="AZ8" s="1">
        <v>43</v>
      </c>
      <c r="BA8" s="1">
        <v>39.5</v>
      </c>
      <c r="BB8" s="1">
        <v>19.8</v>
      </c>
      <c r="BC8" s="1">
        <v>36.200000000000003</v>
      </c>
      <c r="BD8" s="1">
        <v>72.2</v>
      </c>
      <c r="BE8" s="1">
        <v>11.2</v>
      </c>
    </row>
    <row r="9" spans="1:57" x14ac:dyDescent="0.2">
      <c r="A9" s="1" t="s">
        <v>8</v>
      </c>
      <c r="B9" s="1">
        <v>100</v>
      </c>
      <c r="C9" s="1">
        <v>1553.2</v>
      </c>
      <c r="D9" s="1">
        <v>979.5</v>
      </c>
      <c r="E9" s="1">
        <v>500.2</v>
      </c>
      <c r="F9" s="1">
        <v>357.5</v>
      </c>
      <c r="G9" s="1">
        <v>53</v>
      </c>
      <c r="H9" s="1">
        <v>1035</v>
      </c>
      <c r="I9" s="1">
        <v>543.5</v>
      </c>
      <c r="J9" s="1">
        <v>5.5</v>
      </c>
      <c r="K9" s="1">
        <v>9.8000000000000007</v>
      </c>
      <c r="L9" s="1">
        <v>4</v>
      </c>
      <c r="M9" s="1">
        <v>37.299999999999997</v>
      </c>
      <c r="N9" s="1">
        <v>40.799999999999997</v>
      </c>
      <c r="O9" s="1">
        <v>110.8</v>
      </c>
      <c r="P9" s="1">
        <v>95.4</v>
      </c>
      <c r="Q9" s="1">
        <v>34.299999999999997</v>
      </c>
      <c r="R9" s="1">
        <v>387</v>
      </c>
      <c r="S9" s="1">
        <v>165</v>
      </c>
      <c r="T9" s="1">
        <v>13.5</v>
      </c>
      <c r="U9" s="1">
        <v>143.30000000000001</v>
      </c>
      <c r="V9" s="1">
        <v>0.3</v>
      </c>
      <c r="W9" s="1">
        <v>175</v>
      </c>
      <c r="X9" s="1">
        <v>135.30000000000001</v>
      </c>
      <c r="Y9" s="1">
        <v>126.4</v>
      </c>
      <c r="Z9" s="1">
        <v>1</v>
      </c>
      <c r="AA9" s="1">
        <v>104.4</v>
      </c>
      <c r="AB9" s="1">
        <v>1</v>
      </c>
      <c r="AC9" s="1">
        <v>0.2</v>
      </c>
      <c r="AD9" s="1">
        <v>1225.4000000000001</v>
      </c>
      <c r="AE9" s="1">
        <v>1202.5999999999999</v>
      </c>
      <c r="AF9" s="1">
        <v>3194</v>
      </c>
      <c r="AG9" s="1">
        <v>5650</v>
      </c>
      <c r="AH9" s="1">
        <v>34</v>
      </c>
      <c r="AI9" s="1">
        <v>172</v>
      </c>
      <c r="AJ9" s="1">
        <v>171</v>
      </c>
      <c r="AK9" s="1">
        <v>48.5</v>
      </c>
      <c r="AL9" s="1">
        <v>456</v>
      </c>
      <c r="AM9" s="1">
        <v>26.5</v>
      </c>
      <c r="AN9" s="1">
        <v>36</v>
      </c>
      <c r="AO9" s="1">
        <v>90.7</v>
      </c>
      <c r="AP9" s="1">
        <v>0.5</v>
      </c>
      <c r="AQ9" s="1">
        <v>11.2</v>
      </c>
      <c r="AR9" s="1">
        <v>0</v>
      </c>
      <c r="AS9" s="1">
        <v>34</v>
      </c>
      <c r="AT9" s="1">
        <v>23.2</v>
      </c>
      <c r="AU9" s="1">
        <v>43.8</v>
      </c>
      <c r="AV9" s="1">
        <v>92</v>
      </c>
      <c r="AW9" s="1">
        <v>26.8</v>
      </c>
      <c r="AX9" s="1">
        <v>19</v>
      </c>
      <c r="AY9" s="1">
        <v>14.7</v>
      </c>
      <c r="AZ9" s="1">
        <v>22</v>
      </c>
      <c r="BA9" s="1">
        <v>16.5</v>
      </c>
      <c r="BB9" s="1">
        <v>5.2</v>
      </c>
      <c r="BC9" s="1">
        <v>23</v>
      </c>
      <c r="BD9" s="1">
        <v>64</v>
      </c>
      <c r="BE9" s="1">
        <v>7.8</v>
      </c>
    </row>
    <row r="10" spans="1:57" x14ac:dyDescent="0.2">
      <c r="A10" s="1" t="s">
        <v>9</v>
      </c>
      <c r="B10" s="1">
        <v>162.30000000000001</v>
      </c>
      <c r="C10" s="1">
        <v>1421.8</v>
      </c>
      <c r="D10" s="1">
        <v>894.8</v>
      </c>
      <c r="E10" s="1">
        <v>467</v>
      </c>
      <c r="F10" s="1">
        <v>237</v>
      </c>
      <c r="G10" s="1">
        <v>31.2</v>
      </c>
      <c r="H10" s="1">
        <v>701.3</v>
      </c>
      <c r="I10" s="1">
        <v>454.3</v>
      </c>
      <c r="J10" s="1">
        <v>17.5</v>
      </c>
      <c r="K10" s="1">
        <v>31.3</v>
      </c>
      <c r="L10" s="1">
        <v>8.8000000000000007</v>
      </c>
      <c r="M10" s="1">
        <v>80.8</v>
      </c>
      <c r="N10" s="1">
        <v>254</v>
      </c>
      <c r="O10" s="1">
        <v>247.6</v>
      </c>
      <c r="P10" s="1">
        <v>223.4</v>
      </c>
      <c r="Q10" s="1">
        <v>78.5</v>
      </c>
      <c r="R10" s="1">
        <v>260</v>
      </c>
      <c r="S10" s="1">
        <v>129.6</v>
      </c>
      <c r="T10" s="1">
        <v>9.5</v>
      </c>
      <c r="U10" s="1">
        <v>108.8</v>
      </c>
      <c r="V10" s="1">
        <v>0</v>
      </c>
      <c r="W10" s="1">
        <v>149.6</v>
      </c>
      <c r="X10" s="1">
        <v>109</v>
      </c>
      <c r="Y10" s="1">
        <v>110.4</v>
      </c>
      <c r="Z10" s="1">
        <v>0.7</v>
      </c>
      <c r="AA10" s="1">
        <v>177</v>
      </c>
      <c r="AB10" s="1">
        <v>0.8</v>
      </c>
      <c r="AC10" s="1">
        <v>0.6</v>
      </c>
      <c r="AD10" s="1">
        <v>1367.6</v>
      </c>
      <c r="AE10" s="1">
        <v>1138.8</v>
      </c>
      <c r="AF10" s="1">
        <v>2998.4</v>
      </c>
      <c r="AG10" s="1">
        <v>5280.8</v>
      </c>
      <c r="AH10" s="1">
        <v>65.5</v>
      </c>
      <c r="AI10" s="1">
        <v>271.7</v>
      </c>
      <c r="AJ10" s="1">
        <v>179</v>
      </c>
      <c r="AK10" s="1">
        <v>79</v>
      </c>
      <c r="AL10" s="1">
        <v>499</v>
      </c>
      <c r="AM10" s="1">
        <v>34.5</v>
      </c>
      <c r="AN10" s="1">
        <v>22</v>
      </c>
      <c r="AO10" s="1">
        <v>90</v>
      </c>
      <c r="AP10" s="1">
        <v>0.5</v>
      </c>
      <c r="AQ10" s="1">
        <v>6.2</v>
      </c>
      <c r="AR10" s="1">
        <v>0</v>
      </c>
      <c r="AS10" s="1">
        <v>26</v>
      </c>
      <c r="AT10" s="1">
        <v>17</v>
      </c>
      <c r="AU10" s="1">
        <v>26.5</v>
      </c>
      <c r="AV10" s="1">
        <v>75</v>
      </c>
      <c r="AW10" s="1">
        <v>12.6</v>
      </c>
      <c r="AX10" s="1">
        <v>38</v>
      </c>
      <c r="AY10" s="1">
        <v>30.7</v>
      </c>
      <c r="AZ10" s="1">
        <v>13</v>
      </c>
      <c r="BA10" s="1">
        <v>23.8</v>
      </c>
      <c r="BB10" s="1">
        <v>12</v>
      </c>
      <c r="BC10" s="1">
        <v>32.799999999999997</v>
      </c>
      <c r="BD10" s="1">
        <v>76.400000000000006</v>
      </c>
      <c r="BE10" s="1">
        <v>12.6</v>
      </c>
    </row>
    <row r="11" spans="1:57" x14ac:dyDescent="0.2">
      <c r="A11" s="1" t="s">
        <v>10</v>
      </c>
      <c r="B11" s="1">
        <v>180.3</v>
      </c>
      <c r="C11" s="1">
        <v>783.4</v>
      </c>
      <c r="D11" s="1">
        <v>599.29999999999995</v>
      </c>
      <c r="E11" s="1">
        <v>257.39999999999998</v>
      </c>
      <c r="F11" s="1">
        <v>94</v>
      </c>
      <c r="G11" s="1">
        <v>35.799999999999997</v>
      </c>
      <c r="H11" s="1">
        <v>428.3</v>
      </c>
      <c r="I11" s="1">
        <v>294.5</v>
      </c>
      <c r="J11" s="1">
        <v>178.8</v>
      </c>
      <c r="K11" s="1">
        <v>148.30000000000001</v>
      </c>
      <c r="L11" s="1">
        <v>31.8</v>
      </c>
      <c r="M11" s="1">
        <v>257</v>
      </c>
      <c r="N11" s="1">
        <v>354.5</v>
      </c>
      <c r="O11" s="1">
        <v>495</v>
      </c>
      <c r="P11" s="1">
        <v>556.79999999999995</v>
      </c>
      <c r="Q11" s="1">
        <v>351.3</v>
      </c>
      <c r="R11" s="1">
        <v>107</v>
      </c>
      <c r="S11" s="1">
        <v>74</v>
      </c>
      <c r="T11" s="1">
        <v>32.5</v>
      </c>
      <c r="U11" s="1">
        <v>64.3</v>
      </c>
      <c r="V11" s="1">
        <v>0</v>
      </c>
      <c r="W11" s="1">
        <v>65</v>
      </c>
      <c r="X11" s="1">
        <v>45.3</v>
      </c>
      <c r="Y11" s="1">
        <v>60.2</v>
      </c>
      <c r="Z11" s="1">
        <v>1</v>
      </c>
      <c r="AA11" s="1">
        <v>183</v>
      </c>
      <c r="AB11" s="1">
        <v>0</v>
      </c>
      <c r="AC11" s="1">
        <v>0.6</v>
      </c>
      <c r="AD11" s="1">
        <v>923.2</v>
      </c>
      <c r="AE11" s="1">
        <v>838.6</v>
      </c>
      <c r="AF11" s="1">
        <v>2736.8</v>
      </c>
      <c r="AG11" s="1">
        <v>3203.4</v>
      </c>
      <c r="AH11" s="1">
        <v>180</v>
      </c>
      <c r="AI11" s="1">
        <v>1129.7</v>
      </c>
      <c r="AJ11" s="1">
        <v>586</v>
      </c>
      <c r="AK11" s="1">
        <v>668.8</v>
      </c>
      <c r="AL11" s="1">
        <v>319</v>
      </c>
      <c r="AM11" s="1">
        <v>131.5</v>
      </c>
      <c r="AN11" s="1">
        <v>457</v>
      </c>
      <c r="AO11" s="1">
        <v>273.7</v>
      </c>
      <c r="AP11" s="1">
        <v>0</v>
      </c>
      <c r="AQ11" s="1">
        <v>6.6</v>
      </c>
      <c r="AR11" s="1">
        <v>0</v>
      </c>
      <c r="AS11" s="1">
        <v>20</v>
      </c>
      <c r="AT11" s="1">
        <v>6.8</v>
      </c>
      <c r="AU11" s="1">
        <v>17</v>
      </c>
      <c r="AV11" s="1">
        <v>40</v>
      </c>
      <c r="AW11" s="1">
        <v>12</v>
      </c>
      <c r="AX11" s="1">
        <v>1140</v>
      </c>
      <c r="AY11" s="1">
        <v>180.7</v>
      </c>
      <c r="AZ11" s="1">
        <v>95</v>
      </c>
      <c r="BA11" s="1">
        <v>157.30000000000001</v>
      </c>
      <c r="BB11" s="1">
        <v>273.2</v>
      </c>
      <c r="BC11" s="1">
        <v>818.4</v>
      </c>
      <c r="BD11" s="1">
        <v>154.80000000000001</v>
      </c>
      <c r="BE11" s="1">
        <v>183.2</v>
      </c>
    </row>
    <row r="12" spans="1:57" x14ac:dyDescent="0.2">
      <c r="A12" s="1" t="s">
        <v>11</v>
      </c>
      <c r="B12" s="1">
        <v>48</v>
      </c>
      <c r="C12" s="1">
        <v>469</v>
      </c>
      <c r="D12" s="1">
        <v>555.5</v>
      </c>
      <c r="E12" s="1">
        <v>80.2</v>
      </c>
      <c r="F12" s="1">
        <v>135.80000000000001</v>
      </c>
      <c r="G12" s="1">
        <v>8.8000000000000007</v>
      </c>
      <c r="H12" s="1">
        <v>227</v>
      </c>
      <c r="I12" s="1">
        <v>163.80000000000001</v>
      </c>
      <c r="J12" s="1">
        <v>650.79999999999995</v>
      </c>
      <c r="K12" s="1">
        <v>356.3</v>
      </c>
      <c r="L12" s="1">
        <v>184.2</v>
      </c>
      <c r="M12" s="1">
        <v>1285</v>
      </c>
      <c r="N12" s="1">
        <v>2063.3000000000002</v>
      </c>
      <c r="O12" s="1">
        <v>1942.8</v>
      </c>
      <c r="P12" s="1">
        <v>2191.4</v>
      </c>
      <c r="Q12" s="1">
        <v>814.3</v>
      </c>
      <c r="R12" s="1">
        <v>2</v>
      </c>
      <c r="S12" s="1">
        <v>13.6</v>
      </c>
      <c r="T12" s="1">
        <v>8</v>
      </c>
      <c r="U12" s="1">
        <v>12.3</v>
      </c>
      <c r="V12" s="1">
        <v>0</v>
      </c>
      <c r="W12" s="1">
        <v>9</v>
      </c>
      <c r="X12" s="1">
        <v>5</v>
      </c>
      <c r="Y12" s="1">
        <v>7.6</v>
      </c>
      <c r="Z12" s="1">
        <v>0</v>
      </c>
      <c r="AA12" s="1">
        <v>13</v>
      </c>
      <c r="AB12" s="1">
        <v>0</v>
      </c>
      <c r="AC12" s="1">
        <v>0</v>
      </c>
      <c r="AD12" s="1">
        <v>116</v>
      </c>
      <c r="AE12" s="1">
        <v>102.8</v>
      </c>
      <c r="AF12" s="1">
        <v>185</v>
      </c>
      <c r="AG12" s="1">
        <v>430.6</v>
      </c>
      <c r="AH12" s="1">
        <v>221</v>
      </c>
      <c r="AI12" s="1">
        <v>1059.7</v>
      </c>
      <c r="AJ12" s="1">
        <v>252</v>
      </c>
      <c r="AK12" s="1">
        <v>383.5</v>
      </c>
      <c r="AL12" s="1">
        <v>335</v>
      </c>
      <c r="AM12" s="1">
        <v>82.5</v>
      </c>
      <c r="AN12" s="1">
        <v>242</v>
      </c>
      <c r="AO12" s="1">
        <v>1085.3</v>
      </c>
      <c r="AP12" s="1">
        <v>0</v>
      </c>
      <c r="AQ12" s="1">
        <v>0.8</v>
      </c>
      <c r="AR12" s="1">
        <v>0</v>
      </c>
      <c r="AS12" s="1">
        <v>3</v>
      </c>
      <c r="AT12" s="1">
        <v>0.6</v>
      </c>
      <c r="AU12" s="1">
        <v>4.5</v>
      </c>
      <c r="AV12" s="1">
        <v>12</v>
      </c>
      <c r="AW12" s="1">
        <v>1.8</v>
      </c>
      <c r="AX12" s="1">
        <v>5705</v>
      </c>
      <c r="AY12" s="1">
        <v>444.3</v>
      </c>
      <c r="AZ12" s="1">
        <v>242</v>
      </c>
      <c r="BA12" s="1">
        <v>459.5</v>
      </c>
      <c r="BB12" s="1">
        <v>238.6</v>
      </c>
      <c r="BC12" s="1">
        <v>156.6</v>
      </c>
      <c r="BD12" s="1">
        <v>116.8</v>
      </c>
      <c r="BE12" s="1">
        <v>59.4</v>
      </c>
    </row>
    <row r="13" spans="1:57" x14ac:dyDescent="0.2">
      <c r="A13" s="1" t="s">
        <v>12</v>
      </c>
      <c r="B13" s="1">
        <v>223</v>
      </c>
      <c r="C13" s="1">
        <v>1263.4000000000001</v>
      </c>
      <c r="D13" s="1">
        <v>839</v>
      </c>
      <c r="E13" s="1">
        <v>426.2</v>
      </c>
      <c r="F13" s="1">
        <v>181.8</v>
      </c>
      <c r="G13" s="1">
        <v>75</v>
      </c>
      <c r="H13" s="1">
        <v>830.3</v>
      </c>
      <c r="I13" s="1">
        <v>450.8</v>
      </c>
      <c r="J13" s="1">
        <v>3.5</v>
      </c>
      <c r="K13" s="1">
        <v>16.5</v>
      </c>
      <c r="L13" s="1">
        <v>3.2</v>
      </c>
      <c r="M13" s="1">
        <v>36.299999999999997</v>
      </c>
      <c r="N13" s="1">
        <v>45.5</v>
      </c>
      <c r="O13" s="1">
        <v>90</v>
      </c>
      <c r="P13" s="1">
        <v>75.400000000000006</v>
      </c>
      <c r="Q13" s="1">
        <v>24.5</v>
      </c>
      <c r="R13" s="1">
        <v>348</v>
      </c>
      <c r="S13" s="1">
        <v>158.4</v>
      </c>
      <c r="T13" s="1">
        <v>4.5</v>
      </c>
      <c r="U13" s="1">
        <v>158</v>
      </c>
      <c r="V13" s="1">
        <v>0</v>
      </c>
      <c r="W13" s="1">
        <v>159</v>
      </c>
      <c r="X13" s="1">
        <v>125.3</v>
      </c>
      <c r="Y13" s="1">
        <v>125.6</v>
      </c>
      <c r="Z13" s="1">
        <v>0.3</v>
      </c>
      <c r="AA13" s="1">
        <v>165.8</v>
      </c>
      <c r="AB13" s="1">
        <v>0.4</v>
      </c>
      <c r="AC13" s="1">
        <v>0.4</v>
      </c>
      <c r="AD13" s="1">
        <v>1098.8</v>
      </c>
      <c r="AE13" s="1">
        <v>1011.8</v>
      </c>
      <c r="AF13" s="1">
        <v>2727.4</v>
      </c>
      <c r="AG13" s="1">
        <v>4395</v>
      </c>
      <c r="AH13" s="1">
        <v>51.5</v>
      </c>
      <c r="AI13" s="1">
        <v>172.3</v>
      </c>
      <c r="AJ13" s="1">
        <v>146</v>
      </c>
      <c r="AK13" s="1">
        <v>38.799999999999997</v>
      </c>
      <c r="AL13" s="1">
        <v>446.3</v>
      </c>
      <c r="AM13" s="1">
        <v>16</v>
      </c>
      <c r="AN13" s="1">
        <v>34</v>
      </c>
      <c r="AO13" s="1">
        <v>87.3</v>
      </c>
      <c r="AP13" s="1">
        <v>0.5</v>
      </c>
      <c r="AQ13" s="1">
        <v>17.399999999999999</v>
      </c>
      <c r="AR13" s="1">
        <v>1</v>
      </c>
      <c r="AS13" s="1">
        <v>66.7</v>
      </c>
      <c r="AT13" s="1">
        <v>24</v>
      </c>
      <c r="AU13" s="1">
        <v>53.3</v>
      </c>
      <c r="AV13" s="1">
        <v>101</v>
      </c>
      <c r="AW13" s="1">
        <v>36.4</v>
      </c>
      <c r="AX13" s="1">
        <v>26</v>
      </c>
      <c r="AY13" s="1">
        <v>18.7</v>
      </c>
      <c r="AZ13" s="1">
        <v>14</v>
      </c>
      <c r="BA13" s="1">
        <v>21.8</v>
      </c>
      <c r="BB13" s="1">
        <v>6.8</v>
      </c>
      <c r="BC13" s="1">
        <v>21.6</v>
      </c>
      <c r="BD13" s="1">
        <v>53</v>
      </c>
      <c r="BE13" s="1">
        <v>9.4</v>
      </c>
    </row>
    <row r="14" spans="1:57" x14ac:dyDescent="0.2">
      <c r="A14" s="1" t="s">
        <v>13</v>
      </c>
      <c r="B14" s="1">
        <v>88</v>
      </c>
      <c r="C14" s="1">
        <v>263.60000000000002</v>
      </c>
      <c r="D14" s="1">
        <v>231.3</v>
      </c>
      <c r="E14" s="1">
        <v>124.2</v>
      </c>
      <c r="F14" s="1">
        <v>5.8</v>
      </c>
      <c r="G14" s="1">
        <v>15.6</v>
      </c>
      <c r="H14" s="1">
        <v>128</v>
      </c>
      <c r="I14" s="1">
        <v>54.3</v>
      </c>
      <c r="J14" s="1">
        <v>1.3</v>
      </c>
      <c r="K14" s="1">
        <v>0.3</v>
      </c>
      <c r="L14" s="1">
        <v>0.2</v>
      </c>
      <c r="M14" s="1">
        <v>3.8</v>
      </c>
      <c r="N14" s="1">
        <v>3.3</v>
      </c>
      <c r="O14" s="1">
        <v>8.4</v>
      </c>
      <c r="P14" s="1">
        <v>11.2</v>
      </c>
      <c r="Q14" s="1">
        <v>2.2999999999999998</v>
      </c>
      <c r="R14" s="1">
        <v>28</v>
      </c>
      <c r="S14" s="1">
        <v>11.6</v>
      </c>
      <c r="T14" s="1">
        <v>0.5</v>
      </c>
      <c r="U14" s="1">
        <v>11</v>
      </c>
      <c r="V14" s="1">
        <v>0</v>
      </c>
      <c r="W14" s="1">
        <v>9.6</v>
      </c>
      <c r="X14" s="1">
        <v>10.7</v>
      </c>
      <c r="Y14" s="1">
        <v>9.1999999999999993</v>
      </c>
      <c r="Z14" s="1">
        <v>0</v>
      </c>
      <c r="AA14" s="1">
        <v>5.4</v>
      </c>
      <c r="AB14" s="1">
        <v>0.2</v>
      </c>
      <c r="AC14" s="1">
        <v>0</v>
      </c>
      <c r="AD14" s="1">
        <v>17.399999999999999</v>
      </c>
      <c r="AE14" s="1">
        <v>16.2</v>
      </c>
      <c r="AF14" s="1">
        <v>48.4</v>
      </c>
      <c r="AG14" s="1">
        <v>54.8</v>
      </c>
      <c r="AH14" s="1">
        <v>2081.5</v>
      </c>
      <c r="AI14" s="1">
        <v>593.70000000000005</v>
      </c>
      <c r="AJ14" s="1">
        <v>1063</v>
      </c>
      <c r="AK14" s="1">
        <v>3686.3</v>
      </c>
      <c r="AL14" s="1">
        <v>8031</v>
      </c>
      <c r="AM14" s="1">
        <v>2</v>
      </c>
      <c r="AN14" s="1">
        <v>106</v>
      </c>
      <c r="AO14" s="1">
        <v>39.299999999999997</v>
      </c>
      <c r="AP14" s="1">
        <v>0</v>
      </c>
      <c r="AQ14" s="1">
        <v>1.2</v>
      </c>
      <c r="AR14" s="1">
        <v>0</v>
      </c>
      <c r="AS14" s="1">
        <v>2</v>
      </c>
      <c r="AT14" s="1">
        <v>0.6</v>
      </c>
      <c r="AU14" s="1">
        <v>2.8</v>
      </c>
      <c r="AV14" s="1">
        <v>6</v>
      </c>
      <c r="AW14" s="1">
        <v>0.8</v>
      </c>
      <c r="AX14" s="1">
        <v>28</v>
      </c>
      <c r="AY14" s="1">
        <v>1</v>
      </c>
      <c r="AZ14" s="1">
        <v>1</v>
      </c>
      <c r="BA14" s="1">
        <v>2</v>
      </c>
      <c r="BB14" s="1">
        <v>2.2000000000000002</v>
      </c>
      <c r="BC14" s="1">
        <v>1.6</v>
      </c>
      <c r="BD14" s="1">
        <v>4.8</v>
      </c>
      <c r="BE14" s="1">
        <v>4</v>
      </c>
    </row>
    <row r="15" spans="1:57" x14ac:dyDescent="0.2">
      <c r="A15" s="1" t="s">
        <v>14</v>
      </c>
      <c r="B15" s="1">
        <v>157.69999999999999</v>
      </c>
      <c r="C15" s="1">
        <v>978.8</v>
      </c>
      <c r="D15" s="1">
        <v>502</v>
      </c>
      <c r="E15" s="1">
        <v>303.8</v>
      </c>
      <c r="F15" s="1">
        <v>148</v>
      </c>
      <c r="G15" s="1">
        <v>49.2</v>
      </c>
      <c r="H15" s="1">
        <v>624.70000000000005</v>
      </c>
      <c r="I15" s="1">
        <v>344.8</v>
      </c>
      <c r="J15" s="1">
        <v>4</v>
      </c>
      <c r="K15" s="1">
        <v>11.5</v>
      </c>
      <c r="L15" s="1">
        <v>1.6</v>
      </c>
      <c r="M15" s="1">
        <v>27.5</v>
      </c>
      <c r="N15" s="1">
        <v>22.5</v>
      </c>
      <c r="O15" s="1">
        <v>57</v>
      </c>
      <c r="P15" s="1">
        <v>54.6</v>
      </c>
      <c r="Q15" s="1">
        <v>20</v>
      </c>
      <c r="R15" s="1">
        <v>191</v>
      </c>
      <c r="S15" s="1">
        <v>104.2</v>
      </c>
      <c r="T15" s="1">
        <v>4</v>
      </c>
      <c r="U15" s="1">
        <v>83.5</v>
      </c>
      <c r="V15" s="1">
        <v>0</v>
      </c>
      <c r="W15" s="1">
        <v>74.2</v>
      </c>
      <c r="X15" s="1">
        <v>79.7</v>
      </c>
      <c r="Y15" s="1">
        <v>90.2</v>
      </c>
      <c r="Z15" s="1">
        <v>1</v>
      </c>
      <c r="AA15" s="1">
        <v>126.4</v>
      </c>
      <c r="AB15" s="1">
        <v>0.6</v>
      </c>
      <c r="AC15" s="1">
        <v>0</v>
      </c>
      <c r="AD15" s="1">
        <v>866.4</v>
      </c>
      <c r="AE15" s="1">
        <v>788</v>
      </c>
      <c r="AF15" s="1">
        <v>2296.4</v>
      </c>
      <c r="AG15" s="1">
        <v>3386.8</v>
      </c>
      <c r="AH15" s="1">
        <v>31</v>
      </c>
      <c r="AI15" s="1">
        <v>128</v>
      </c>
      <c r="AJ15" s="1">
        <v>118</v>
      </c>
      <c r="AK15" s="1">
        <v>26.8</v>
      </c>
      <c r="AL15" s="1">
        <v>278.8</v>
      </c>
      <c r="AM15" s="1">
        <v>11</v>
      </c>
      <c r="AN15" s="1">
        <v>23</v>
      </c>
      <c r="AO15" s="1">
        <v>46.3</v>
      </c>
      <c r="AP15" s="1">
        <v>0.5</v>
      </c>
      <c r="AQ15" s="1">
        <v>6.8</v>
      </c>
      <c r="AR15" s="1">
        <v>0</v>
      </c>
      <c r="AS15" s="1">
        <v>29</v>
      </c>
      <c r="AT15" s="1">
        <v>13.6</v>
      </c>
      <c r="AU15" s="1">
        <v>31.8</v>
      </c>
      <c r="AV15" s="1">
        <v>60</v>
      </c>
      <c r="AW15" s="1">
        <v>15</v>
      </c>
      <c r="AX15" s="1">
        <v>17</v>
      </c>
      <c r="AY15" s="1">
        <v>12.3</v>
      </c>
      <c r="AZ15" s="1">
        <v>9</v>
      </c>
      <c r="BA15" s="1">
        <v>16.3</v>
      </c>
      <c r="BB15" s="1">
        <v>4.4000000000000004</v>
      </c>
      <c r="BC15" s="1">
        <v>17</v>
      </c>
      <c r="BD15" s="1">
        <v>41.2</v>
      </c>
      <c r="BE15" s="1">
        <v>5.8</v>
      </c>
    </row>
    <row r="16" spans="1:57" x14ac:dyDescent="0.2">
      <c r="A16" s="1" t="s">
        <v>15</v>
      </c>
      <c r="B16" s="1">
        <v>56</v>
      </c>
      <c r="C16" s="1">
        <v>401.6</v>
      </c>
      <c r="D16" s="1">
        <v>279.8</v>
      </c>
      <c r="E16" s="1">
        <v>145.19999999999999</v>
      </c>
      <c r="F16" s="1">
        <v>48.3</v>
      </c>
      <c r="G16" s="1">
        <v>20.8</v>
      </c>
      <c r="H16" s="1">
        <v>211</v>
      </c>
      <c r="I16" s="1">
        <v>124.5</v>
      </c>
      <c r="J16" s="1">
        <v>1.8</v>
      </c>
      <c r="K16" s="1">
        <v>7</v>
      </c>
      <c r="L16" s="1">
        <v>0.8</v>
      </c>
      <c r="M16" s="1">
        <v>12.5</v>
      </c>
      <c r="N16" s="1">
        <v>17</v>
      </c>
      <c r="O16" s="1">
        <v>32.4</v>
      </c>
      <c r="P16" s="1">
        <v>28.8</v>
      </c>
      <c r="Q16" s="1">
        <v>12.3</v>
      </c>
      <c r="R16" s="1">
        <v>58</v>
      </c>
      <c r="S16" s="1">
        <v>32.4</v>
      </c>
      <c r="T16" s="1">
        <v>0</v>
      </c>
      <c r="U16" s="1">
        <v>31</v>
      </c>
      <c r="V16" s="1">
        <v>0</v>
      </c>
      <c r="W16" s="1">
        <v>45.4</v>
      </c>
      <c r="X16" s="1">
        <v>39.299999999999997</v>
      </c>
      <c r="Y16" s="1">
        <v>17.2</v>
      </c>
      <c r="Z16" s="1">
        <v>0</v>
      </c>
      <c r="AA16" s="1">
        <v>30.8</v>
      </c>
      <c r="AB16" s="1">
        <v>0.4</v>
      </c>
      <c r="AC16" s="1">
        <v>0</v>
      </c>
      <c r="AD16" s="1">
        <v>274.39999999999998</v>
      </c>
      <c r="AE16" s="1">
        <v>268.8</v>
      </c>
      <c r="AF16" s="1">
        <v>614.20000000000005</v>
      </c>
      <c r="AG16" s="1">
        <v>1125.4000000000001</v>
      </c>
      <c r="AH16" s="1">
        <v>17.5</v>
      </c>
      <c r="AI16" s="1">
        <v>84.3</v>
      </c>
      <c r="AJ16" s="1">
        <v>50</v>
      </c>
      <c r="AK16" s="1">
        <v>18.5</v>
      </c>
      <c r="AL16" s="1">
        <v>114.5</v>
      </c>
      <c r="AM16" s="1">
        <v>5.5</v>
      </c>
      <c r="AN16" s="1">
        <v>3</v>
      </c>
      <c r="AO16" s="1">
        <v>21.3</v>
      </c>
      <c r="AP16" s="1">
        <v>0.5</v>
      </c>
      <c r="AQ16" s="1">
        <v>3.4</v>
      </c>
      <c r="AR16" s="1">
        <v>0</v>
      </c>
      <c r="AS16" s="1">
        <v>9</v>
      </c>
      <c r="AT16" s="1">
        <v>4.8</v>
      </c>
      <c r="AU16" s="1">
        <v>6.8</v>
      </c>
      <c r="AV16" s="1">
        <v>36</v>
      </c>
      <c r="AW16" s="1">
        <v>6.8</v>
      </c>
      <c r="AX16" s="1">
        <v>12</v>
      </c>
      <c r="AY16" s="1">
        <v>9</v>
      </c>
      <c r="AZ16" s="1">
        <v>2</v>
      </c>
      <c r="BA16" s="1">
        <v>6.3</v>
      </c>
      <c r="BB16" s="1">
        <v>3</v>
      </c>
      <c r="BC16" s="1">
        <v>5.8</v>
      </c>
      <c r="BD16" s="1">
        <v>17.2</v>
      </c>
      <c r="BE16" s="1">
        <v>3.4</v>
      </c>
    </row>
    <row r="17" spans="1:57" x14ac:dyDescent="0.2">
      <c r="A17" s="1" t="s">
        <v>16</v>
      </c>
      <c r="B17" s="1">
        <v>30.3</v>
      </c>
      <c r="C17" s="1">
        <v>334.8</v>
      </c>
      <c r="D17" s="1">
        <v>188</v>
      </c>
      <c r="E17" s="1">
        <v>98.4</v>
      </c>
      <c r="F17" s="1">
        <v>48.8</v>
      </c>
      <c r="G17" s="1">
        <v>9.1999999999999993</v>
      </c>
      <c r="H17" s="1">
        <v>134.30000000000001</v>
      </c>
      <c r="I17" s="1">
        <v>100</v>
      </c>
      <c r="J17" s="1">
        <v>1.3</v>
      </c>
      <c r="K17" s="1">
        <v>2</v>
      </c>
      <c r="L17" s="1">
        <v>0.8</v>
      </c>
      <c r="M17" s="1">
        <v>6.8</v>
      </c>
      <c r="N17" s="1">
        <v>7.3</v>
      </c>
      <c r="O17" s="1">
        <v>15.8</v>
      </c>
      <c r="P17" s="1">
        <v>15.4</v>
      </c>
      <c r="Q17" s="1">
        <v>4.5</v>
      </c>
      <c r="R17" s="1">
        <v>107</v>
      </c>
      <c r="S17" s="1">
        <v>31.2</v>
      </c>
      <c r="T17" s="1">
        <v>1</v>
      </c>
      <c r="U17" s="1">
        <v>34.5</v>
      </c>
      <c r="V17" s="1">
        <v>0</v>
      </c>
      <c r="W17" s="1">
        <v>43.8</v>
      </c>
      <c r="X17" s="1">
        <v>24.7</v>
      </c>
      <c r="Y17" s="1">
        <v>23.2</v>
      </c>
      <c r="Z17" s="1">
        <v>0</v>
      </c>
      <c r="AA17" s="1">
        <v>26.6</v>
      </c>
      <c r="AB17" s="1">
        <v>0.4</v>
      </c>
      <c r="AC17" s="1">
        <v>0.6</v>
      </c>
      <c r="AD17" s="1">
        <v>250.2</v>
      </c>
      <c r="AE17" s="1">
        <v>217.4</v>
      </c>
      <c r="AF17" s="1">
        <v>499</v>
      </c>
      <c r="AG17" s="1">
        <v>986.8</v>
      </c>
      <c r="AH17" s="1">
        <v>12.5</v>
      </c>
      <c r="AI17" s="1">
        <v>37.299999999999997</v>
      </c>
      <c r="AJ17" s="1">
        <v>46</v>
      </c>
      <c r="AK17" s="1">
        <v>7.3</v>
      </c>
      <c r="AL17" s="1">
        <v>89.3</v>
      </c>
      <c r="AM17" s="1">
        <v>4</v>
      </c>
      <c r="AN17" s="1">
        <v>7</v>
      </c>
      <c r="AO17" s="1">
        <v>15.3</v>
      </c>
      <c r="AP17" s="1">
        <v>0</v>
      </c>
      <c r="AQ17" s="1">
        <v>2.6</v>
      </c>
      <c r="AR17" s="1">
        <v>0</v>
      </c>
      <c r="AS17" s="1">
        <v>11</v>
      </c>
      <c r="AT17" s="1">
        <v>4.8</v>
      </c>
      <c r="AU17" s="1">
        <v>8.5</v>
      </c>
      <c r="AV17" s="1">
        <v>28</v>
      </c>
      <c r="AW17" s="1">
        <v>6.6</v>
      </c>
      <c r="AX17" s="1">
        <v>3</v>
      </c>
      <c r="AY17" s="1">
        <v>4.3</v>
      </c>
      <c r="AZ17" s="1">
        <v>1</v>
      </c>
      <c r="BA17" s="1">
        <v>4</v>
      </c>
      <c r="BB17" s="1">
        <v>2.6</v>
      </c>
      <c r="BC17" s="1">
        <v>2.8</v>
      </c>
      <c r="BD17" s="1">
        <v>10.8</v>
      </c>
      <c r="BE17" s="1">
        <v>1</v>
      </c>
    </row>
    <row r="18" spans="1:57" x14ac:dyDescent="0.2">
      <c r="A18" s="1" t="s">
        <v>17</v>
      </c>
      <c r="B18" s="1">
        <v>29.3</v>
      </c>
      <c r="C18" s="1">
        <v>96.2</v>
      </c>
      <c r="D18" s="1">
        <v>82</v>
      </c>
      <c r="E18" s="1">
        <v>40.4</v>
      </c>
      <c r="F18" s="1">
        <v>14.5</v>
      </c>
      <c r="G18" s="1">
        <v>8.6</v>
      </c>
      <c r="H18" s="1">
        <v>48</v>
      </c>
      <c r="I18" s="1">
        <v>44</v>
      </c>
      <c r="J18" s="1">
        <v>27.8</v>
      </c>
      <c r="K18" s="1">
        <v>332.5</v>
      </c>
      <c r="L18" s="1">
        <v>8.1999999999999993</v>
      </c>
      <c r="M18" s="1">
        <v>40</v>
      </c>
      <c r="N18" s="1">
        <v>233.8</v>
      </c>
      <c r="O18" s="1">
        <v>500.6</v>
      </c>
      <c r="P18" s="1">
        <v>95.8</v>
      </c>
      <c r="Q18" s="1">
        <v>84.5</v>
      </c>
      <c r="R18" s="1">
        <v>19</v>
      </c>
      <c r="S18" s="1">
        <v>11.4</v>
      </c>
      <c r="T18" s="1">
        <v>1</v>
      </c>
      <c r="U18" s="1">
        <v>7</v>
      </c>
      <c r="V18" s="1">
        <v>0</v>
      </c>
      <c r="W18" s="1">
        <v>5.8</v>
      </c>
      <c r="X18" s="1">
        <v>7.7</v>
      </c>
      <c r="Y18" s="1">
        <v>11.8</v>
      </c>
      <c r="Z18" s="1">
        <v>0</v>
      </c>
      <c r="AA18" s="1">
        <v>34.799999999999997</v>
      </c>
      <c r="AB18" s="1">
        <v>0.2</v>
      </c>
      <c r="AC18" s="1">
        <v>0.2</v>
      </c>
      <c r="AD18" s="1">
        <v>86.6</v>
      </c>
      <c r="AE18" s="1">
        <v>98</v>
      </c>
      <c r="AF18" s="1">
        <v>387.6</v>
      </c>
      <c r="AG18" s="1">
        <v>336</v>
      </c>
      <c r="AH18" s="1">
        <v>34</v>
      </c>
      <c r="AI18" s="1">
        <v>169</v>
      </c>
      <c r="AJ18" s="1">
        <v>73</v>
      </c>
      <c r="AK18" s="1">
        <v>61.8</v>
      </c>
      <c r="AL18" s="1">
        <v>82.8</v>
      </c>
      <c r="AM18" s="1">
        <v>24.5</v>
      </c>
      <c r="AN18" s="1">
        <v>23</v>
      </c>
      <c r="AO18" s="1">
        <v>9.6999999999999993</v>
      </c>
      <c r="AP18" s="1">
        <v>0</v>
      </c>
      <c r="AQ18" s="1">
        <v>2</v>
      </c>
      <c r="AR18" s="1">
        <v>0</v>
      </c>
      <c r="AS18" s="1">
        <v>6.7</v>
      </c>
      <c r="AT18" s="1">
        <v>1.8</v>
      </c>
      <c r="AU18" s="1">
        <v>6.3</v>
      </c>
      <c r="AV18" s="1">
        <v>10</v>
      </c>
      <c r="AW18" s="1">
        <v>1.4</v>
      </c>
      <c r="AX18" s="1">
        <v>59</v>
      </c>
      <c r="AY18" s="1">
        <v>43.7</v>
      </c>
      <c r="AZ18" s="1">
        <v>28</v>
      </c>
      <c r="BA18" s="1">
        <v>9.3000000000000007</v>
      </c>
      <c r="BB18" s="1">
        <v>59.6</v>
      </c>
      <c r="BC18" s="1">
        <v>109.8</v>
      </c>
      <c r="BD18" s="1">
        <v>122.2</v>
      </c>
      <c r="BE18" s="1">
        <v>53</v>
      </c>
    </row>
    <row r="19" spans="1:57" x14ac:dyDescent="0.2">
      <c r="A19" s="1" t="s">
        <v>18</v>
      </c>
      <c r="B19" s="1">
        <v>35.299999999999997</v>
      </c>
      <c r="C19" s="1">
        <v>271</v>
      </c>
      <c r="D19" s="1">
        <v>205.3</v>
      </c>
      <c r="E19" s="1">
        <v>65.599999999999994</v>
      </c>
      <c r="F19" s="1">
        <v>29</v>
      </c>
      <c r="G19" s="1">
        <v>7</v>
      </c>
      <c r="H19" s="1">
        <v>176.7</v>
      </c>
      <c r="I19" s="1">
        <v>73</v>
      </c>
      <c r="J19" s="1">
        <v>0.5</v>
      </c>
      <c r="K19" s="1">
        <v>1.8</v>
      </c>
      <c r="L19" s="1">
        <v>0</v>
      </c>
      <c r="M19" s="1">
        <v>5.5</v>
      </c>
      <c r="N19" s="1">
        <v>8</v>
      </c>
      <c r="O19" s="1">
        <v>16.8</v>
      </c>
      <c r="P19" s="1">
        <v>9.6</v>
      </c>
      <c r="Q19" s="1">
        <v>3</v>
      </c>
      <c r="R19" s="1">
        <v>41</v>
      </c>
      <c r="S19" s="1">
        <v>19</v>
      </c>
      <c r="T19" s="1">
        <v>0</v>
      </c>
      <c r="U19" s="1">
        <v>17.5</v>
      </c>
      <c r="V19" s="1">
        <v>0</v>
      </c>
      <c r="W19" s="1">
        <v>23</v>
      </c>
      <c r="X19" s="1">
        <v>18.7</v>
      </c>
      <c r="Y19" s="1">
        <v>12.6</v>
      </c>
      <c r="Z19" s="1">
        <v>0</v>
      </c>
      <c r="AA19" s="1">
        <v>8.4</v>
      </c>
      <c r="AB19" s="1">
        <v>0</v>
      </c>
      <c r="AC19" s="1">
        <v>0.2</v>
      </c>
      <c r="AD19" s="1">
        <v>144.80000000000001</v>
      </c>
      <c r="AE19" s="1">
        <v>130.80000000000001</v>
      </c>
      <c r="AF19" s="1">
        <v>204.4</v>
      </c>
      <c r="AG19" s="1">
        <v>547.79999999999995</v>
      </c>
      <c r="AH19" s="1">
        <v>6</v>
      </c>
      <c r="AI19" s="1">
        <v>32.700000000000003</v>
      </c>
      <c r="AJ19" s="1">
        <v>24</v>
      </c>
      <c r="AK19" s="1">
        <v>5</v>
      </c>
      <c r="AL19" s="1">
        <v>71</v>
      </c>
      <c r="AM19" s="1">
        <v>1</v>
      </c>
      <c r="AN19" s="1">
        <v>2</v>
      </c>
      <c r="AO19" s="1">
        <v>10.3</v>
      </c>
      <c r="AP19" s="1">
        <v>0</v>
      </c>
      <c r="AQ19" s="1">
        <v>0.6</v>
      </c>
      <c r="AR19" s="1">
        <v>0</v>
      </c>
      <c r="AS19" s="1">
        <v>4.7</v>
      </c>
      <c r="AT19" s="1">
        <v>1.6</v>
      </c>
      <c r="AU19" s="1">
        <v>3.5</v>
      </c>
      <c r="AV19" s="1">
        <v>14</v>
      </c>
      <c r="AW19" s="1">
        <v>4.4000000000000004</v>
      </c>
      <c r="AX19" s="1">
        <v>2</v>
      </c>
      <c r="AY19" s="1">
        <v>3.3</v>
      </c>
      <c r="AZ19" s="1">
        <v>0</v>
      </c>
      <c r="BA19" s="1">
        <v>2.5</v>
      </c>
      <c r="BB19" s="1">
        <v>1.6</v>
      </c>
      <c r="BC19" s="1">
        <v>4.4000000000000004</v>
      </c>
      <c r="BD19" s="1">
        <v>5</v>
      </c>
      <c r="BE19" s="1">
        <v>2</v>
      </c>
    </row>
    <row r="20" spans="1:57" x14ac:dyDescent="0.2">
      <c r="A20" s="1" t="s">
        <v>19</v>
      </c>
      <c r="B20" s="1">
        <v>13.3</v>
      </c>
      <c r="C20" s="1">
        <v>50</v>
      </c>
      <c r="D20" s="1">
        <v>61.5</v>
      </c>
      <c r="E20" s="1">
        <v>10.8</v>
      </c>
      <c r="F20" s="1">
        <v>8</v>
      </c>
      <c r="G20" s="1">
        <v>2</v>
      </c>
      <c r="H20" s="1">
        <v>31</v>
      </c>
      <c r="I20" s="1">
        <v>25.8</v>
      </c>
      <c r="J20" s="1">
        <v>14.3</v>
      </c>
      <c r="K20" s="1">
        <v>6.3</v>
      </c>
      <c r="L20" s="1">
        <v>17.399999999999999</v>
      </c>
      <c r="M20" s="1">
        <v>32.299999999999997</v>
      </c>
      <c r="N20" s="1">
        <v>91.5</v>
      </c>
      <c r="O20" s="1">
        <v>87.8</v>
      </c>
      <c r="P20" s="1">
        <v>122.8</v>
      </c>
      <c r="Q20" s="1">
        <v>54.5</v>
      </c>
      <c r="R20" s="1">
        <v>11</v>
      </c>
      <c r="S20" s="1">
        <v>15.2</v>
      </c>
      <c r="T20" s="1">
        <v>0</v>
      </c>
      <c r="U20" s="1">
        <v>9</v>
      </c>
      <c r="V20" s="1">
        <v>0</v>
      </c>
      <c r="W20" s="1">
        <v>14.2</v>
      </c>
      <c r="X20" s="1">
        <v>4.3</v>
      </c>
      <c r="Y20" s="1">
        <v>4.2</v>
      </c>
      <c r="Z20" s="1">
        <v>0</v>
      </c>
      <c r="AA20" s="1">
        <v>21.8</v>
      </c>
      <c r="AB20" s="1">
        <v>0</v>
      </c>
      <c r="AC20" s="1">
        <v>0.2</v>
      </c>
      <c r="AD20" s="1">
        <v>115.2</v>
      </c>
      <c r="AE20" s="1">
        <v>115.4</v>
      </c>
      <c r="AF20" s="1">
        <v>334.2</v>
      </c>
      <c r="AG20" s="1">
        <v>482.6</v>
      </c>
      <c r="AH20" s="1">
        <v>18.5</v>
      </c>
      <c r="AI20" s="1">
        <v>57.7</v>
      </c>
      <c r="AJ20" s="1">
        <v>77</v>
      </c>
      <c r="AK20" s="1">
        <v>63.5</v>
      </c>
      <c r="AL20" s="1">
        <v>33.299999999999997</v>
      </c>
      <c r="AM20" s="1">
        <v>9</v>
      </c>
      <c r="AN20" s="1">
        <v>57</v>
      </c>
      <c r="AO20" s="1">
        <v>31.7</v>
      </c>
      <c r="AP20" s="1">
        <v>0</v>
      </c>
      <c r="AQ20" s="1">
        <v>1</v>
      </c>
      <c r="AR20" s="1">
        <v>0</v>
      </c>
      <c r="AS20" s="1">
        <v>4.3</v>
      </c>
      <c r="AT20" s="1">
        <v>0.2</v>
      </c>
      <c r="AU20" s="1">
        <v>2.2999999999999998</v>
      </c>
      <c r="AV20" s="1">
        <v>13</v>
      </c>
      <c r="AW20" s="1">
        <v>1.6</v>
      </c>
      <c r="AX20" s="1">
        <v>155</v>
      </c>
      <c r="AY20" s="1">
        <v>7.7</v>
      </c>
      <c r="AZ20" s="1">
        <v>29</v>
      </c>
      <c r="BA20" s="1">
        <v>17.3</v>
      </c>
      <c r="BB20" s="1">
        <v>9.8000000000000007</v>
      </c>
      <c r="BC20" s="1">
        <v>17</v>
      </c>
      <c r="BD20" s="1">
        <v>28.8</v>
      </c>
      <c r="BE20" s="1">
        <v>9.6</v>
      </c>
    </row>
    <row r="21" spans="1:57" x14ac:dyDescent="0.2">
      <c r="A21" s="1" t="s">
        <v>20</v>
      </c>
      <c r="B21" s="1">
        <v>35.299999999999997</v>
      </c>
      <c r="C21" s="1">
        <v>225.4</v>
      </c>
      <c r="D21" s="1">
        <v>136</v>
      </c>
      <c r="E21" s="1">
        <v>94</v>
      </c>
      <c r="F21" s="1">
        <v>38.5</v>
      </c>
      <c r="G21" s="1">
        <v>9.6</v>
      </c>
      <c r="H21" s="1">
        <v>117.3</v>
      </c>
      <c r="I21" s="1">
        <v>67.8</v>
      </c>
      <c r="J21" s="1">
        <v>0</v>
      </c>
      <c r="K21" s="1">
        <v>1.5</v>
      </c>
      <c r="L21" s="1">
        <v>0</v>
      </c>
      <c r="M21" s="1">
        <v>3.3</v>
      </c>
      <c r="N21" s="1">
        <v>4</v>
      </c>
      <c r="O21" s="1">
        <v>3.2</v>
      </c>
      <c r="P21" s="1">
        <v>7.4</v>
      </c>
      <c r="Q21" s="1">
        <v>1.5</v>
      </c>
      <c r="R21" s="1">
        <v>41</v>
      </c>
      <c r="S21" s="1">
        <v>21.6</v>
      </c>
      <c r="T21" s="1">
        <v>14.5</v>
      </c>
      <c r="U21" s="1">
        <v>19.3</v>
      </c>
      <c r="V21" s="1">
        <v>0</v>
      </c>
      <c r="W21" s="1">
        <v>19.399999999999999</v>
      </c>
      <c r="X21" s="1">
        <v>9.3000000000000007</v>
      </c>
      <c r="Y21" s="1">
        <v>10.4</v>
      </c>
      <c r="Z21" s="1">
        <v>0.3</v>
      </c>
      <c r="AA21" s="1">
        <v>22</v>
      </c>
      <c r="AB21" s="1">
        <v>0.2</v>
      </c>
      <c r="AC21" s="1">
        <v>0</v>
      </c>
      <c r="AD21" s="1">
        <v>82.4</v>
      </c>
      <c r="AE21" s="1">
        <v>90.6</v>
      </c>
      <c r="AF21" s="1">
        <v>309.2</v>
      </c>
      <c r="AG21" s="1">
        <v>419.2</v>
      </c>
      <c r="AH21" s="1">
        <v>5</v>
      </c>
      <c r="AI21" s="1">
        <v>16.7</v>
      </c>
      <c r="AJ21" s="1">
        <v>16</v>
      </c>
      <c r="AK21" s="1">
        <v>2</v>
      </c>
      <c r="AL21" s="1">
        <v>32.799999999999997</v>
      </c>
      <c r="AM21" s="1">
        <v>2</v>
      </c>
      <c r="AN21" s="1">
        <v>4</v>
      </c>
      <c r="AO21" s="1">
        <v>6</v>
      </c>
      <c r="AP21" s="1">
        <v>0</v>
      </c>
      <c r="AQ21" s="1">
        <v>1.4</v>
      </c>
      <c r="AR21" s="1">
        <v>0</v>
      </c>
      <c r="AS21" s="1">
        <v>3.3</v>
      </c>
      <c r="AT21" s="1">
        <v>4.4000000000000004</v>
      </c>
      <c r="AU21" s="1">
        <v>7.3</v>
      </c>
      <c r="AV21" s="1">
        <v>9</v>
      </c>
      <c r="AW21" s="1">
        <v>5.6</v>
      </c>
      <c r="AX21" s="1">
        <v>0</v>
      </c>
      <c r="AY21" s="1">
        <v>2</v>
      </c>
      <c r="AZ21" s="1">
        <v>1</v>
      </c>
      <c r="BA21" s="1">
        <v>1.8</v>
      </c>
      <c r="BB21" s="1">
        <v>1</v>
      </c>
      <c r="BC21" s="1">
        <v>2.6</v>
      </c>
      <c r="BD21" s="1">
        <v>3.4</v>
      </c>
      <c r="BE21" s="1">
        <v>0.6</v>
      </c>
    </row>
    <row r="22" spans="1:57" x14ac:dyDescent="0.2">
      <c r="A22" s="1" t="s">
        <v>21</v>
      </c>
      <c r="B22" s="1">
        <v>2.2999999999999998</v>
      </c>
      <c r="C22" s="1">
        <v>39.4</v>
      </c>
      <c r="D22" s="1">
        <v>111.5</v>
      </c>
      <c r="E22" s="1">
        <v>6.2</v>
      </c>
      <c r="F22" s="1">
        <v>28.5</v>
      </c>
      <c r="G22" s="1">
        <v>0.8</v>
      </c>
      <c r="H22" s="1">
        <v>36.700000000000003</v>
      </c>
      <c r="I22" s="1">
        <v>41</v>
      </c>
      <c r="J22" s="1">
        <v>31.3</v>
      </c>
      <c r="K22" s="1">
        <v>16</v>
      </c>
      <c r="L22" s="1">
        <v>93.6</v>
      </c>
      <c r="M22" s="1">
        <v>113.8</v>
      </c>
      <c r="N22" s="1">
        <v>233.8</v>
      </c>
      <c r="O22" s="1">
        <v>181</v>
      </c>
      <c r="P22" s="1">
        <v>388</v>
      </c>
      <c r="Q22" s="1">
        <v>222.3</v>
      </c>
      <c r="R22" s="1">
        <v>1</v>
      </c>
      <c r="S22" s="1">
        <v>3</v>
      </c>
      <c r="T22" s="1">
        <v>3.5</v>
      </c>
      <c r="U22" s="1">
        <v>1.8</v>
      </c>
      <c r="V22" s="1">
        <v>0</v>
      </c>
      <c r="W22" s="1">
        <v>3</v>
      </c>
      <c r="X22" s="1">
        <v>1</v>
      </c>
      <c r="Y22" s="1">
        <v>1</v>
      </c>
      <c r="Z22" s="1">
        <v>0</v>
      </c>
      <c r="AA22" s="1">
        <v>1.2</v>
      </c>
      <c r="AB22" s="1">
        <v>0</v>
      </c>
      <c r="AC22" s="1">
        <v>0</v>
      </c>
      <c r="AD22" s="1">
        <v>8</v>
      </c>
      <c r="AE22" s="1">
        <v>11</v>
      </c>
      <c r="AF22" s="1">
        <v>12</v>
      </c>
      <c r="AG22" s="1">
        <v>62.6</v>
      </c>
      <c r="AH22" s="1">
        <v>0.5</v>
      </c>
      <c r="AI22" s="1">
        <v>1.3</v>
      </c>
      <c r="AJ22" s="1">
        <v>3</v>
      </c>
      <c r="AK22" s="1">
        <v>1</v>
      </c>
      <c r="AL22" s="1">
        <v>3</v>
      </c>
      <c r="AM22" s="1">
        <v>1</v>
      </c>
      <c r="AN22" s="1">
        <v>0</v>
      </c>
      <c r="AO22" s="1">
        <v>1</v>
      </c>
      <c r="AP22" s="1">
        <v>0</v>
      </c>
      <c r="AQ22" s="1">
        <v>0.4</v>
      </c>
      <c r="AR22" s="1">
        <v>0</v>
      </c>
      <c r="AS22" s="1">
        <v>0.7</v>
      </c>
      <c r="AT22" s="1">
        <v>0</v>
      </c>
      <c r="AU22" s="1">
        <v>0.8</v>
      </c>
      <c r="AV22" s="1">
        <v>4</v>
      </c>
      <c r="AW22" s="1">
        <v>0</v>
      </c>
      <c r="AX22" s="1">
        <v>50</v>
      </c>
      <c r="AY22" s="1">
        <v>18.7</v>
      </c>
      <c r="AZ22" s="1">
        <v>13</v>
      </c>
      <c r="BA22" s="1">
        <v>57.5</v>
      </c>
      <c r="BB22" s="1">
        <v>28</v>
      </c>
      <c r="BC22" s="1">
        <v>25</v>
      </c>
      <c r="BD22" s="1">
        <v>8</v>
      </c>
      <c r="BE22" s="1">
        <v>9</v>
      </c>
    </row>
    <row r="23" spans="1:57" x14ac:dyDescent="0.2">
      <c r="A23" s="1" t="s">
        <v>22</v>
      </c>
      <c r="B23" s="1">
        <v>16.3</v>
      </c>
      <c r="C23" s="1">
        <v>196.8</v>
      </c>
      <c r="D23" s="1">
        <v>118.5</v>
      </c>
      <c r="E23" s="1">
        <v>68.8</v>
      </c>
      <c r="F23" s="1">
        <v>35.299999999999997</v>
      </c>
      <c r="G23" s="1">
        <v>6.2</v>
      </c>
      <c r="H23" s="1">
        <v>115.7</v>
      </c>
      <c r="I23" s="1">
        <v>58.8</v>
      </c>
      <c r="J23" s="1">
        <v>0.8</v>
      </c>
      <c r="K23" s="1">
        <v>0.8</v>
      </c>
      <c r="L23" s="1">
        <v>0.4</v>
      </c>
      <c r="M23" s="1">
        <v>2.5</v>
      </c>
      <c r="N23" s="1">
        <v>4.5</v>
      </c>
      <c r="O23" s="1">
        <v>5.8</v>
      </c>
      <c r="P23" s="1">
        <v>5</v>
      </c>
      <c r="Q23" s="1">
        <v>1.8</v>
      </c>
      <c r="R23" s="1">
        <v>27</v>
      </c>
      <c r="S23" s="1">
        <v>21.8</v>
      </c>
      <c r="T23" s="1">
        <v>0</v>
      </c>
      <c r="U23" s="1">
        <v>20.8</v>
      </c>
      <c r="V23" s="1">
        <v>0</v>
      </c>
      <c r="W23" s="1">
        <v>19</v>
      </c>
      <c r="X23" s="1">
        <v>14.7</v>
      </c>
      <c r="Y23" s="1">
        <v>18.399999999999999</v>
      </c>
      <c r="Z23" s="1">
        <v>0.3</v>
      </c>
      <c r="AA23" s="1">
        <v>34</v>
      </c>
      <c r="AB23" s="1">
        <v>0</v>
      </c>
      <c r="AC23" s="1">
        <v>0</v>
      </c>
      <c r="AD23" s="1">
        <v>64</v>
      </c>
      <c r="AE23" s="1">
        <v>81.8</v>
      </c>
      <c r="AF23" s="1">
        <v>252.2</v>
      </c>
      <c r="AG23" s="1">
        <v>389</v>
      </c>
      <c r="AH23" s="1">
        <v>3</v>
      </c>
      <c r="AI23" s="1">
        <v>12.3</v>
      </c>
      <c r="AJ23" s="1">
        <v>11</v>
      </c>
      <c r="AK23" s="1">
        <v>2.5</v>
      </c>
      <c r="AL23" s="1">
        <v>40</v>
      </c>
      <c r="AM23" s="1">
        <v>2.5</v>
      </c>
      <c r="AN23" s="1">
        <v>3</v>
      </c>
      <c r="AO23" s="1">
        <v>13.7</v>
      </c>
      <c r="AP23" s="1">
        <v>0</v>
      </c>
      <c r="AQ23" s="1">
        <v>2.2000000000000002</v>
      </c>
      <c r="AR23" s="1">
        <v>0</v>
      </c>
      <c r="AS23" s="1">
        <v>6.3</v>
      </c>
      <c r="AT23" s="1">
        <v>4.5999999999999996</v>
      </c>
      <c r="AU23" s="1">
        <v>7.8</v>
      </c>
      <c r="AV23" s="1">
        <v>22</v>
      </c>
      <c r="AW23" s="1">
        <v>4.8</v>
      </c>
      <c r="AX23" s="1">
        <v>0</v>
      </c>
      <c r="AY23" s="1">
        <v>1</v>
      </c>
      <c r="AZ23" s="1">
        <v>0</v>
      </c>
      <c r="BA23" s="1">
        <v>1.8</v>
      </c>
      <c r="BB23" s="1">
        <v>0.4</v>
      </c>
      <c r="BC23" s="1">
        <v>1.6</v>
      </c>
      <c r="BD23" s="1">
        <v>6.4</v>
      </c>
      <c r="BE23" s="1">
        <v>0.8</v>
      </c>
    </row>
    <row r="24" spans="1:57" x14ac:dyDescent="0.2">
      <c r="A24" s="1" t="s">
        <v>23</v>
      </c>
      <c r="B24" s="1">
        <v>19</v>
      </c>
      <c r="C24" s="1">
        <v>96.2</v>
      </c>
      <c r="D24" s="1">
        <v>68.3</v>
      </c>
      <c r="E24" s="1">
        <v>26.8</v>
      </c>
      <c r="F24" s="1">
        <v>14</v>
      </c>
      <c r="G24" s="1">
        <v>4.2</v>
      </c>
      <c r="H24" s="1">
        <v>44.3</v>
      </c>
      <c r="I24" s="1">
        <v>30.8</v>
      </c>
      <c r="J24" s="1">
        <v>0.5</v>
      </c>
      <c r="K24" s="1">
        <v>1.3</v>
      </c>
      <c r="L24" s="1">
        <v>0.2</v>
      </c>
      <c r="M24" s="1">
        <v>5</v>
      </c>
      <c r="N24" s="1">
        <v>3.8</v>
      </c>
      <c r="O24" s="1">
        <v>6.8</v>
      </c>
      <c r="P24" s="1">
        <v>7.2</v>
      </c>
      <c r="Q24" s="1">
        <v>2.5</v>
      </c>
      <c r="R24" s="1">
        <v>18</v>
      </c>
      <c r="S24" s="1">
        <v>5</v>
      </c>
      <c r="T24" s="1">
        <v>0</v>
      </c>
      <c r="U24" s="1">
        <v>2.2999999999999998</v>
      </c>
      <c r="V24" s="1">
        <v>0</v>
      </c>
      <c r="W24" s="1">
        <v>7.2</v>
      </c>
      <c r="X24" s="1">
        <v>4.3</v>
      </c>
      <c r="Y24" s="1">
        <v>4.5999999999999996</v>
      </c>
      <c r="Z24" s="1">
        <v>0</v>
      </c>
      <c r="AA24" s="1">
        <v>11.4</v>
      </c>
      <c r="AB24" s="1">
        <v>0</v>
      </c>
      <c r="AC24" s="1">
        <v>0</v>
      </c>
      <c r="AD24" s="1">
        <v>106.2</v>
      </c>
      <c r="AE24" s="1">
        <v>76</v>
      </c>
      <c r="AF24" s="1">
        <v>239</v>
      </c>
      <c r="AG24" s="1">
        <v>380</v>
      </c>
      <c r="AH24" s="1">
        <v>3.5</v>
      </c>
      <c r="AI24" s="1">
        <v>16.7</v>
      </c>
      <c r="AJ24" s="1">
        <v>16</v>
      </c>
      <c r="AK24" s="1">
        <v>4.3</v>
      </c>
      <c r="AL24" s="1">
        <v>30</v>
      </c>
      <c r="AM24" s="1">
        <v>1.5</v>
      </c>
      <c r="AN24" s="1">
        <v>3</v>
      </c>
      <c r="AO24" s="1">
        <v>7</v>
      </c>
      <c r="AP24" s="1">
        <v>0</v>
      </c>
      <c r="AQ24" s="1">
        <v>0.2</v>
      </c>
      <c r="AR24" s="1">
        <v>0</v>
      </c>
      <c r="AS24" s="1">
        <v>2.2999999999999998</v>
      </c>
      <c r="AT24" s="1">
        <v>1.8</v>
      </c>
      <c r="AU24" s="1">
        <v>5.8</v>
      </c>
      <c r="AV24" s="1">
        <v>1</v>
      </c>
      <c r="AW24" s="1">
        <v>0.6</v>
      </c>
      <c r="AX24" s="1">
        <v>4</v>
      </c>
      <c r="AY24" s="1">
        <v>1.3</v>
      </c>
      <c r="AZ24" s="1">
        <v>2</v>
      </c>
      <c r="BA24" s="1">
        <v>2.5</v>
      </c>
      <c r="BB24" s="1">
        <v>0.8</v>
      </c>
      <c r="BC24" s="1">
        <v>1.8</v>
      </c>
      <c r="BD24" s="1">
        <v>5</v>
      </c>
      <c r="BE24" s="1">
        <v>1.2</v>
      </c>
    </row>
    <row r="25" spans="1:57" x14ac:dyDescent="0.2">
      <c r="A25" s="1" t="s">
        <v>24</v>
      </c>
      <c r="B25" s="1">
        <v>1.7</v>
      </c>
      <c r="C25" s="1">
        <v>23.8</v>
      </c>
      <c r="D25" s="1">
        <v>25.5</v>
      </c>
      <c r="E25" s="1">
        <v>6.4</v>
      </c>
      <c r="F25" s="1">
        <v>5.8</v>
      </c>
      <c r="G25" s="1">
        <v>1.2</v>
      </c>
      <c r="H25" s="1">
        <v>12.3</v>
      </c>
      <c r="I25" s="1">
        <v>10</v>
      </c>
      <c r="J25" s="1">
        <v>1.5</v>
      </c>
      <c r="K25" s="1">
        <v>3.5</v>
      </c>
      <c r="L25" s="1">
        <v>1</v>
      </c>
      <c r="M25" s="1">
        <v>9.5</v>
      </c>
      <c r="N25" s="1">
        <v>6</v>
      </c>
      <c r="O25" s="1">
        <v>19.2</v>
      </c>
      <c r="P25" s="1">
        <v>42.2</v>
      </c>
      <c r="Q25" s="1">
        <v>19</v>
      </c>
      <c r="R25" s="1">
        <v>13</v>
      </c>
      <c r="S25" s="1">
        <v>5</v>
      </c>
      <c r="T25" s="1">
        <v>0</v>
      </c>
      <c r="U25" s="1">
        <v>3.3</v>
      </c>
      <c r="V25" s="1">
        <v>0</v>
      </c>
      <c r="W25" s="1">
        <v>6.2</v>
      </c>
      <c r="X25" s="1">
        <v>6</v>
      </c>
      <c r="Y25" s="1">
        <v>2.2000000000000002</v>
      </c>
      <c r="Z25" s="1">
        <v>0</v>
      </c>
      <c r="AA25" s="1">
        <v>11.2</v>
      </c>
      <c r="AB25" s="1">
        <v>0</v>
      </c>
      <c r="AC25" s="1">
        <v>0.4</v>
      </c>
      <c r="AD25" s="1">
        <v>61.4</v>
      </c>
      <c r="AE25" s="1">
        <v>63.2</v>
      </c>
      <c r="AF25" s="1">
        <v>184.4</v>
      </c>
      <c r="AG25" s="1">
        <v>235.4</v>
      </c>
      <c r="AH25" s="1">
        <v>1.5</v>
      </c>
      <c r="AI25" s="1">
        <v>20.3</v>
      </c>
      <c r="AJ25" s="1">
        <v>10</v>
      </c>
      <c r="AK25" s="1">
        <v>10</v>
      </c>
      <c r="AL25" s="1">
        <v>20.8</v>
      </c>
      <c r="AM25" s="1">
        <v>1</v>
      </c>
      <c r="AN25" s="1">
        <v>0</v>
      </c>
      <c r="AO25" s="1">
        <v>3</v>
      </c>
      <c r="AP25" s="1">
        <v>0</v>
      </c>
      <c r="AQ25" s="1">
        <v>0</v>
      </c>
      <c r="AR25" s="1">
        <v>0</v>
      </c>
      <c r="AS25" s="1">
        <v>3</v>
      </c>
      <c r="AT25" s="1">
        <v>1</v>
      </c>
      <c r="AU25" s="1">
        <v>1.8</v>
      </c>
      <c r="AV25" s="1">
        <v>7</v>
      </c>
      <c r="AW25" s="1">
        <v>1</v>
      </c>
      <c r="AX25" s="1">
        <v>4</v>
      </c>
      <c r="AY25" s="1">
        <v>3.3</v>
      </c>
      <c r="AZ25" s="1">
        <v>3</v>
      </c>
      <c r="BA25" s="1">
        <v>5.8</v>
      </c>
      <c r="BB25" s="1">
        <v>0.8</v>
      </c>
      <c r="BC25" s="1">
        <v>10.4</v>
      </c>
      <c r="BD25" s="1">
        <v>7</v>
      </c>
      <c r="BE25" s="1">
        <v>2.6</v>
      </c>
    </row>
    <row r="26" spans="1:57" x14ac:dyDescent="0.2">
      <c r="A26" s="1" t="s">
        <v>25</v>
      </c>
      <c r="B26" s="1">
        <v>1.7</v>
      </c>
      <c r="C26" s="1">
        <v>5</v>
      </c>
      <c r="D26" s="1">
        <v>4.5</v>
      </c>
      <c r="E26" s="1">
        <v>2</v>
      </c>
      <c r="F26" s="1">
        <v>0</v>
      </c>
      <c r="G26" s="1">
        <v>0.6</v>
      </c>
      <c r="H26" s="1">
        <v>0.3</v>
      </c>
      <c r="I26" s="1">
        <v>3</v>
      </c>
      <c r="J26" s="1">
        <v>0</v>
      </c>
      <c r="K26" s="1">
        <v>0</v>
      </c>
      <c r="L26" s="1">
        <v>0</v>
      </c>
      <c r="M26" s="1">
        <v>0</v>
      </c>
      <c r="N26" s="1">
        <v>1</v>
      </c>
      <c r="O26" s="1">
        <v>0.2</v>
      </c>
      <c r="P26" s="1">
        <v>0.2</v>
      </c>
      <c r="Q26" s="1">
        <v>0.3</v>
      </c>
      <c r="R26" s="1">
        <v>2</v>
      </c>
      <c r="S26" s="1">
        <v>1</v>
      </c>
      <c r="T26" s="1">
        <v>0</v>
      </c>
      <c r="U26" s="1">
        <v>0</v>
      </c>
      <c r="V26" s="1">
        <v>0</v>
      </c>
      <c r="W26" s="1">
        <v>0.4</v>
      </c>
      <c r="X26" s="1">
        <v>0.3</v>
      </c>
      <c r="Y26" s="1">
        <v>0.4</v>
      </c>
      <c r="Z26" s="1">
        <v>0</v>
      </c>
      <c r="AA26" s="1">
        <v>3.2</v>
      </c>
      <c r="AB26" s="1">
        <v>0</v>
      </c>
      <c r="AC26" s="1">
        <v>0</v>
      </c>
      <c r="AD26" s="1">
        <v>0.8</v>
      </c>
      <c r="AE26" s="1">
        <v>2.8</v>
      </c>
      <c r="AF26" s="1">
        <v>13</v>
      </c>
      <c r="AG26" s="1">
        <v>5.6</v>
      </c>
      <c r="AH26" s="1">
        <v>4</v>
      </c>
      <c r="AI26" s="1">
        <v>56.3</v>
      </c>
      <c r="AJ26" s="1">
        <v>5</v>
      </c>
      <c r="AK26" s="1">
        <v>26.5</v>
      </c>
      <c r="AL26" s="1">
        <v>630.29999999999995</v>
      </c>
      <c r="AM26" s="1">
        <v>0</v>
      </c>
      <c r="AN26" s="1">
        <v>0</v>
      </c>
      <c r="AO26" s="1">
        <v>0.3</v>
      </c>
      <c r="AP26" s="1">
        <v>0</v>
      </c>
      <c r="AQ26" s="1">
        <v>0</v>
      </c>
      <c r="AR26" s="1">
        <v>0</v>
      </c>
      <c r="AS26" s="1">
        <v>0.3</v>
      </c>
      <c r="AT26" s="1">
        <v>0</v>
      </c>
      <c r="AU26" s="1">
        <v>0.3</v>
      </c>
      <c r="AV26" s="1">
        <v>4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0.4</v>
      </c>
      <c r="BC26" s="1">
        <v>0</v>
      </c>
      <c r="BD26" s="1">
        <v>0.4</v>
      </c>
      <c r="BE26" s="1">
        <v>0.2</v>
      </c>
    </row>
    <row r="27" spans="1:57" x14ac:dyDescent="0.2">
      <c r="A27" s="1" t="s">
        <v>26</v>
      </c>
      <c r="B27" s="1">
        <v>6</v>
      </c>
      <c r="C27" s="1">
        <v>39.200000000000003</v>
      </c>
      <c r="D27" s="1">
        <v>37</v>
      </c>
      <c r="E27" s="1">
        <v>3.4</v>
      </c>
      <c r="F27" s="1">
        <v>4.8</v>
      </c>
      <c r="G27" s="1">
        <v>1.6</v>
      </c>
      <c r="H27" s="1">
        <v>14</v>
      </c>
      <c r="I27" s="1">
        <v>7.3</v>
      </c>
      <c r="J27" s="1">
        <v>4.5</v>
      </c>
      <c r="K27" s="1">
        <v>12</v>
      </c>
      <c r="L27" s="1">
        <v>5.6</v>
      </c>
      <c r="M27" s="1">
        <v>12.3</v>
      </c>
      <c r="N27" s="1">
        <v>26.5</v>
      </c>
      <c r="O27" s="1">
        <v>20.399999999999999</v>
      </c>
      <c r="P27" s="1">
        <v>52.8</v>
      </c>
      <c r="Q27" s="1">
        <v>33.299999999999997</v>
      </c>
      <c r="R27" s="1">
        <v>0</v>
      </c>
      <c r="S27" s="1">
        <v>4.4000000000000004</v>
      </c>
      <c r="T27" s="1">
        <v>1</v>
      </c>
      <c r="U27" s="1">
        <v>2.8</v>
      </c>
      <c r="V27" s="1">
        <v>0</v>
      </c>
      <c r="W27" s="1">
        <v>1</v>
      </c>
      <c r="X27" s="1">
        <v>1.7</v>
      </c>
      <c r="Y27" s="1">
        <v>1</v>
      </c>
      <c r="Z27" s="1">
        <v>0</v>
      </c>
      <c r="AA27" s="1">
        <v>0.2</v>
      </c>
      <c r="AB27" s="1">
        <v>0</v>
      </c>
      <c r="AC27" s="1">
        <v>0</v>
      </c>
      <c r="AD27" s="1">
        <v>10.8</v>
      </c>
      <c r="AE27" s="1">
        <v>9.6</v>
      </c>
      <c r="AF27" s="1">
        <v>14.2</v>
      </c>
      <c r="AG27" s="1">
        <v>43</v>
      </c>
      <c r="AH27" s="1">
        <v>5</v>
      </c>
      <c r="AI27" s="1">
        <v>31.7</v>
      </c>
      <c r="AJ27" s="1">
        <v>23</v>
      </c>
      <c r="AK27" s="1">
        <v>46.3</v>
      </c>
      <c r="AL27" s="1">
        <v>7.5</v>
      </c>
      <c r="AM27" s="1">
        <v>2.5</v>
      </c>
      <c r="AN27" s="1">
        <v>5</v>
      </c>
      <c r="AO27" s="1">
        <v>17</v>
      </c>
      <c r="AP27" s="1">
        <v>0</v>
      </c>
      <c r="AQ27" s="1">
        <v>0.8</v>
      </c>
      <c r="AR27" s="1">
        <v>0</v>
      </c>
      <c r="AS27" s="1">
        <v>1.7</v>
      </c>
      <c r="AT27" s="1">
        <v>0.4</v>
      </c>
      <c r="AU27" s="1">
        <v>0</v>
      </c>
      <c r="AV27" s="1">
        <v>4</v>
      </c>
      <c r="AW27" s="1">
        <v>0.8</v>
      </c>
      <c r="AX27" s="1">
        <v>22</v>
      </c>
      <c r="AY27" s="1">
        <v>2.2999999999999998</v>
      </c>
      <c r="AZ27" s="1">
        <v>1</v>
      </c>
      <c r="BA27" s="1">
        <v>4.8</v>
      </c>
      <c r="BB27" s="1">
        <v>3.2</v>
      </c>
      <c r="BC27" s="1">
        <v>6.6</v>
      </c>
      <c r="BD27" s="1">
        <v>9.1999999999999993</v>
      </c>
      <c r="BE27" s="1">
        <v>4</v>
      </c>
    </row>
    <row r="28" spans="1:57" x14ac:dyDescent="0.2">
      <c r="A28" s="1" t="s">
        <v>27</v>
      </c>
      <c r="B28" s="1">
        <v>0</v>
      </c>
      <c r="C28" s="1">
        <v>6.8</v>
      </c>
      <c r="D28" s="1">
        <v>6.5</v>
      </c>
      <c r="E28" s="1">
        <v>3.8</v>
      </c>
      <c r="F28" s="1">
        <v>0.3</v>
      </c>
      <c r="G28" s="1">
        <v>0</v>
      </c>
      <c r="H28" s="1">
        <v>5.7</v>
      </c>
      <c r="I28" s="1">
        <v>2.8</v>
      </c>
      <c r="J28" s="1">
        <v>0</v>
      </c>
      <c r="K28" s="1">
        <v>0</v>
      </c>
      <c r="L28" s="1">
        <v>0</v>
      </c>
      <c r="M28" s="1">
        <v>0</v>
      </c>
      <c r="N28" s="1">
        <v>0.5</v>
      </c>
      <c r="O28" s="1">
        <v>1.8</v>
      </c>
      <c r="P28" s="1">
        <v>1.6</v>
      </c>
      <c r="Q28" s="1">
        <v>1</v>
      </c>
      <c r="R28" s="1">
        <v>4</v>
      </c>
      <c r="S28" s="1">
        <v>3.2</v>
      </c>
      <c r="T28" s="1">
        <v>0</v>
      </c>
      <c r="U28" s="1">
        <v>0</v>
      </c>
      <c r="V28" s="1">
        <v>0</v>
      </c>
      <c r="W28" s="1">
        <v>2.8</v>
      </c>
      <c r="X28" s="1">
        <v>0</v>
      </c>
      <c r="Y28" s="1">
        <v>0.4</v>
      </c>
      <c r="Z28" s="1">
        <v>0</v>
      </c>
      <c r="AA28" s="1">
        <v>4.2</v>
      </c>
      <c r="AB28" s="1">
        <v>0</v>
      </c>
      <c r="AC28" s="1">
        <v>0</v>
      </c>
      <c r="AD28" s="1">
        <v>42.8</v>
      </c>
      <c r="AE28" s="1">
        <v>32.799999999999997</v>
      </c>
      <c r="AF28" s="1">
        <v>126</v>
      </c>
      <c r="AG28" s="1">
        <v>181.4</v>
      </c>
      <c r="AH28" s="1">
        <v>1</v>
      </c>
      <c r="AI28" s="1">
        <v>4</v>
      </c>
      <c r="AJ28" s="1">
        <v>1</v>
      </c>
      <c r="AK28" s="1">
        <v>1.3</v>
      </c>
      <c r="AL28" s="1">
        <v>11.5</v>
      </c>
      <c r="AM28" s="1">
        <v>0.5</v>
      </c>
      <c r="AN28" s="1">
        <v>0</v>
      </c>
      <c r="AO28" s="1">
        <v>1.7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0.8</v>
      </c>
      <c r="AV28" s="1">
        <v>0</v>
      </c>
      <c r="AW28" s="1">
        <v>0</v>
      </c>
      <c r="AX28" s="1">
        <v>1</v>
      </c>
      <c r="AY28" s="1">
        <v>0</v>
      </c>
      <c r="AZ28" s="1">
        <v>1</v>
      </c>
      <c r="BA28" s="1">
        <v>0.3</v>
      </c>
      <c r="BB28" s="1">
        <v>0.2</v>
      </c>
      <c r="BC28" s="1">
        <v>0.8</v>
      </c>
      <c r="BD28" s="1">
        <v>1.2</v>
      </c>
      <c r="BE28" s="1">
        <v>0.2</v>
      </c>
    </row>
    <row r="29" spans="1:57" x14ac:dyDescent="0.2">
      <c r="A29" s="1" t="s">
        <v>28</v>
      </c>
      <c r="B29" s="1">
        <v>8</v>
      </c>
      <c r="C29" s="1">
        <v>32</v>
      </c>
      <c r="D29" s="1">
        <v>20.5</v>
      </c>
      <c r="E29" s="1">
        <v>6</v>
      </c>
      <c r="F29" s="1">
        <v>1</v>
      </c>
      <c r="G29" s="1">
        <v>0.6</v>
      </c>
      <c r="H29" s="1">
        <v>14.3</v>
      </c>
      <c r="I29" s="1">
        <v>6.8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1.8</v>
      </c>
      <c r="P29" s="1">
        <v>2.4</v>
      </c>
      <c r="Q29" s="1">
        <v>0</v>
      </c>
      <c r="R29" s="1">
        <v>4</v>
      </c>
      <c r="S29" s="1">
        <v>2.6</v>
      </c>
      <c r="T29" s="1">
        <v>9</v>
      </c>
      <c r="U29" s="1">
        <v>4.5</v>
      </c>
      <c r="V29" s="1">
        <v>0</v>
      </c>
      <c r="W29" s="1">
        <v>4.5999999999999996</v>
      </c>
      <c r="X29" s="1">
        <v>0.7</v>
      </c>
      <c r="Y29" s="1">
        <v>0.4</v>
      </c>
      <c r="Z29" s="1">
        <v>0</v>
      </c>
      <c r="AA29" s="1">
        <v>0.6</v>
      </c>
      <c r="AB29" s="1">
        <v>0</v>
      </c>
      <c r="AC29" s="1">
        <v>0</v>
      </c>
      <c r="AD29" s="1">
        <v>13.2</v>
      </c>
      <c r="AE29" s="1">
        <v>12.4</v>
      </c>
      <c r="AF29" s="1">
        <v>16.399999999999999</v>
      </c>
      <c r="AG29" s="1">
        <v>80.8</v>
      </c>
      <c r="AH29" s="1">
        <v>1</v>
      </c>
      <c r="AI29" s="1">
        <v>2</v>
      </c>
      <c r="AJ29" s="1">
        <v>1</v>
      </c>
      <c r="AK29" s="1">
        <v>0.8</v>
      </c>
      <c r="AL29" s="1">
        <v>8.8000000000000007</v>
      </c>
      <c r="AM29" s="1">
        <v>1</v>
      </c>
      <c r="AN29" s="1">
        <v>0</v>
      </c>
      <c r="AO29" s="1">
        <v>1.3</v>
      </c>
      <c r="AP29" s="1">
        <v>0</v>
      </c>
      <c r="AQ29" s="1">
        <v>0.4</v>
      </c>
      <c r="AR29" s="1">
        <v>0</v>
      </c>
      <c r="AS29" s="1">
        <v>1.7</v>
      </c>
      <c r="AT29" s="1">
        <v>0.4</v>
      </c>
      <c r="AU29" s="1">
        <v>0.3</v>
      </c>
      <c r="AV29" s="1">
        <v>0</v>
      </c>
      <c r="AW29" s="1">
        <v>0.4</v>
      </c>
      <c r="AX29" s="1">
        <v>0</v>
      </c>
      <c r="AY29" s="1">
        <v>0</v>
      </c>
      <c r="AZ29" s="1">
        <v>0</v>
      </c>
      <c r="BA29" s="1">
        <v>0.5</v>
      </c>
      <c r="BB29" s="1">
        <v>0</v>
      </c>
      <c r="BC29" s="1">
        <v>0.2</v>
      </c>
      <c r="BD29" s="1">
        <v>2.4</v>
      </c>
      <c r="BE29" s="1">
        <v>0.4</v>
      </c>
    </row>
    <row r="30" spans="1:57" x14ac:dyDescent="0.2">
      <c r="A30" s="1" t="s">
        <v>29</v>
      </c>
      <c r="B30" s="1">
        <v>5</v>
      </c>
      <c r="C30" s="1">
        <v>38.6</v>
      </c>
      <c r="D30" s="1">
        <v>12.8</v>
      </c>
      <c r="E30" s="1">
        <v>6</v>
      </c>
      <c r="F30" s="1">
        <v>4.8</v>
      </c>
      <c r="G30" s="1">
        <v>1.6</v>
      </c>
      <c r="H30" s="1">
        <v>17</v>
      </c>
      <c r="I30" s="1">
        <v>5.3</v>
      </c>
      <c r="J30" s="1">
        <v>0</v>
      </c>
      <c r="K30" s="1">
        <v>0</v>
      </c>
      <c r="L30" s="1">
        <v>0</v>
      </c>
      <c r="M30" s="1">
        <v>1.3</v>
      </c>
      <c r="N30" s="1">
        <v>0.8</v>
      </c>
      <c r="O30" s="1">
        <v>2</v>
      </c>
      <c r="P30" s="1">
        <v>1.8</v>
      </c>
      <c r="Q30" s="1">
        <v>0.3</v>
      </c>
      <c r="R30" s="1">
        <v>9</v>
      </c>
      <c r="S30" s="1">
        <v>3</v>
      </c>
      <c r="T30" s="1">
        <v>0</v>
      </c>
      <c r="U30" s="1">
        <v>3.8</v>
      </c>
      <c r="V30" s="1">
        <v>0</v>
      </c>
      <c r="W30" s="1">
        <v>0.2</v>
      </c>
      <c r="X30" s="1">
        <v>4</v>
      </c>
      <c r="Y30" s="1">
        <v>1</v>
      </c>
      <c r="Z30" s="1">
        <v>0</v>
      </c>
      <c r="AA30" s="1">
        <v>0.6</v>
      </c>
      <c r="AB30" s="1">
        <v>0</v>
      </c>
      <c r="AC30" s="1">
        <v>0</v>
      </c>
      <c r="AD30" s="1">
        <v>16.399999999999999</v>
      </c>
      <c r="AE30" s="1">
        <v>7.2</v>
      </c>
      <c r="AF30" s="1">
        <v>54.8</v>
      </c>
      <c r="AG30" s="1">
        <v>42.2</v>
      </c>
      <c r="AH30" s="1">
        <v>0.5</v>
      </c>
      <c r="AI30" s="1">
        <v>1.7</v>
      </c>
      <c r="AJ30" s="1">
        <v>0</v>
      </c>
      <c r="AK30" s="1">
        <v>0.8</v>
      </c>
      <c r="AL30" s="1">
        <v>3.5</v>
      </c>
      <c r="AM30" s="1">
        <v>0</v>
      </c>
      <c r="AN30" s="1">
        <v>2</v>
      </c>
      <c r="AO30" s="1">
        <v>2</v>
      </c>
      <c r="AP30" s="1">
        <v>0</v>
      </c>
      <c r="AQ30" s="1">
        <v>0.6</v>
      </c>
      <c r="AR30" s="1">
        <v>0</v>
      </c>
      <c r="AS30" s="1">
        <v>0</v>
      </c>
      <c r="AT30" s="1">
        <v>1</v>
      </c>
      <c r="AU30" s="1">
        <v>0.3</v>
      </c>
      <c r="AV30" s="1">
        <v>0</v>
      </c>
      <c r="AW30" s="1">
        <v>0.6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0.2</v>
      </c>
      <c r="BD30" s="1">
        <v>0.6</v>
      </c>
      <c r="BE30" s="1">
        <v>0.2</v>
      </c>
    </row>
    <row r="31" spans="1:57" x14ac:dyDescent="0.2">
      <c r="A31" s="1" t="s">
        <v>30</v>
      </c>
      <c r="B31" s="1">
        <v>5.3</v>
      </c>
      <c r="C31" s="1">
        <v>43.2</v>
      </c>
      <c r="D31" s="1">
        <v>27.5</v>
      </c>
      <c r="E31" s="1">
        <v>9.4</v>
      </c>
      <c r="F31" s="1">
        <v>6.3</v>
      </c>
      <c r="G31" s="1">
        <v>2.4</v>
      </c>
      <c r="H31" s="1">
        <v>23.3</v>
      </c>
      <c r="I31" s="1">
        <v>11.5</v>
      </c>
      <c r="J31" s="1">
        <v>0.3</v>
      </c>
      <c r="K31" s="1">
        <v>0</v>
      </c>
      <c r="L31" s="1">
        <v>0</v>
      </c>
      <c r="M31" s="1">
        <v>0.3</v>
      </c>
      <c r="N31" s="1">
        <v>0.3</v>
      </c>
      <c r="O31" s="1">
        <v>2.2000000000000002</v>
      </c>
      <c r="P31" s="1">
        <v>1.8</v>
      </c>
      <c r="Q31" s="1">
        <v>1</v>
      </c>
      <c r="R31" s="1">
        <v>3</v>
      </c>
      <c r="S31" s="1">
        <v>4.5999999999999996</v>
      </c>
      <c r="T31" s="1">
        <v>1</v>
      </c>
      <c r="U31" s="1">
        <v>4.3</v>
      </c>
      <c r="V31" s="1">
        <v>0</v>
      </c>
      <c r="W31" s="1">
        <v>2.2000000000000002</v>
      </c>
      <c r="X31" s="1">
        <v>1.7</v>
      </c>
      <c r="Y31" s="1">
        <v>1.4</v>
      </c>
      <c r="Z31" s="1">
        <v>0</v>
      </c>
      <c r="AA31" s="1">
        <v>2.8</v>
      </c>
      <c r="AB31" s="1">
        <v>0</v>
      </c>
      <c r="AC31" s="1">
        <v>0</v>
      </c>
      <c r="AD31" s="1">
        <v>13.6</v>
      </c>
      <c r="AE31" s="1">
        <v>10.199999999999999</v>
      </c>
      <c r="AF31" s="1">
        <v>6.6</v>
      </c>
      <c r="AG31" s="1">
        <v>43</v>
      </c>
      <c r="AH31" s="1">
        <v>0.5</v>
      </c>
      <c r="AI31" s="1">
        <v>6</v>
      </c>
      <c r="AJ31" s="1">
        <v>1</v>
      </c>
      <c r="AK31" s="1">
        <v>0.8</v>
      </c>
      <c r="AL31" s="1">
        <v>5.5</v>
      </c>
      <c r="AM31" s="1">
        <v>0</v>
      </c>
      <c r="AN31" s="1">
        <v>0</v>
      </c>
      <c r="AO31" s="1">
        <v>2.2999999999999998</v>
      </c>
      <c r="AP31" s="1">
        <v>0</v>
      </c>
      <c r="AQ31" s="1">
        <v>0.2</v>
      </c>
      <c r="AR31" s="1">
        <v>0</v>
      </c>
      <c r="AS31" s="1">
        <v>1</v>
      </c>
      <c r="AT31" s="1">
        <v>0.2</v>
      </c>
      <c r="AU31" s="1">
        <v>2</v>
      </c>
      <c r="AV31" s="1">
        <v>4</v>
      </c>
      <c r="AW31" s="1">
        <v>0.8</v>
      </c>
      <c r="AX31" s="1">
        <v>0</v>
      </c>
      <c r="AY31" s="1">
        <v>0.7</v>
      </c>
      <c r="AZ31" s="1">
        <v>0</v>
      </c>
      <c r="BA31" s="1">
        <v>0.3</v>
      </c>
      <c r="BB31" s="1">
        <v>0.2</v>
      </c>
      <c r="BC31" s="1">
        <v>0</v>
      </c>
      <c r="BD31" s="1">
        <v>0.8</v>
      </c>
      <c r="BE31" s="1">
        <v>0.2</v>
      </c>
    </row>
    <row r="32" spans="1:57" x14ac:dyDescent="0.2">
      <c r="A32" s="1" t="s">
        <v>31</v>
      </c>
      <c r="B32" s="1">
        <v>2.7</v>
      </c>
      <c r="C32" s="1">
        <v>5.6</v>
      </c>
      <c r="D32" s="1">
        <v>6.8</v>
      </c>
      <c r="E32" s="1">
        <v>3.2</v>
      </c>
      <c r="F32" s="1">
        <v>1.8</v>
      </c>
      <c r="G32" s="1">
        <v>0.6</v>
      </c>
      <c r="H32" s="1">
        <v>4</v>
      </c>
      <c r="I32" s="1">
        <v>0.8</v>
      </c>
      <c r="J32" s="1">
        <v>0</v>
      </c>
      <c r="K32" s="1">
        <v>0.5</v>
      </c>
      <c r="L32" s="1">
        <v>0</v>
      </c>
      <c r="M32" s="1">
        <v>0.3</v>
      </c>
      <c r="N32" s="1">
        <v>0.8</v>
      </c>
      <c r="O32" s="1">
        <v>0.4</v>
      </c>
      <c r="P32" s="1">
        <v>1</v>
      </c>
      <c r="Q32" s="1">
        <v>0.3</v>
      </c>
      <c r="R32" s="1">
        <v>3</v>
      </c>
      <c r="S32" s="1">
        <v>0.6</v>
      </c>
      <c r="T32" s="1">
        <v>0</v>
      </c>
      <c r="U32" s="1">
        <v>1.5</v>
      </c>
      <c r="V32" s="1">
        <v>0</v>
      </c>
      <c r="W32" s="1">
        <v>2</v>
      </c>
      <c r="X32" s="1">
        <v>3.3</v>
      </c>
      <c r="Y32" s="1">
        <v>1</v>
      </c>
      <c r="Z32" s="1">
        <v>0</v>
      </c>
      <c r="AA32" s="1">
        <v>1.4</v>
      </c>
      <c r="AB32" s="1">
        <v>0</v>
      </c>
      <c r="AC32" s="1">
        <v>0</v>
      </c>
      <c r="AD32" s="1">
        <v>14.4</v>
      </c>
      <c r="AE32" s="1">
        <v>10.6</v>
      </c>
      <c r="AF32" s="1">
        <v>46</v>
      </c>
      <c r="AG32" s="1">
        <v>69</v>
      </c>
      <c r="AH32" s="1">
        <v>0</v>
      </c>
      <c r="AI32" s="1">
        <v>0</v>
      </c>
      <c r="AJ32" s="1">
        <v>0</v>
      </c>
      <c r="AK32" s="1">
        <v>0.5</v>
      </c>
      <c r="AL32" s="1">
        <v>4.5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0.3</v>
      </c>
      <c r="BB32" s="1">
        <v>0</v>
      </c>
      <c r="BC32" s="1">
        <v>0.2</v>
      </c>
      <c r="BD32" s="1">
        <v>0.8</v>
      </c>
      <c r="BE32" s="1">
        <v>0</v>
      </c>
    </row>
    <row r="33" spans="1:57" x14ac:dyDescent="0.2">
      <c r="A33" s="1" t="s">
        <v>32</v>
      </c>
      <c r="B33" s="1">
        <v>0</v>
      </c>
      <c r="C33" s="1">
        <v>0.4</v>
      </c>
      <c r="D33" s="1">
        <v>1</v>
      </c>
      <c r="E33" s="1">
        <v>0.2</v>
      </c>
      <c r="F33" s="1">
        <v>0</v>
      </c>
      <c r="G33" s="1">
        <v>0</v>
      </c>
      <c r="H33" s="1">
        <v>1.3</v>
      </c>
      <c r="I33" s="1">
        <v>1</v>
      </c>
      <c r="J33" s="1">
        <v>0</v>
      </c>
      <c r="K33" s="1">
        <v>0.3</v>
      </c>
      <c r="L33" s="1">
        <v>0</v>
      </c>
      <c r="M33" s="1">
        <v>0</v>
      </c>
      <c r="N33" s="1">
        <v>0</v>
      </c>
      <c r="O33" s="1">
        <v>1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3.4</v>
      </c>
      <c r="AB33" s="1">
        <v>0</v>
      </c>
      <c r="AC33" s="1">
        <v>0</v>
      </c>
      <c r="AD33" s="1">
        <v>8.1999999999999993</v>
      </c>
      <c r="AE33" s="1">
        <v>13</v>
      </c>
      <c r="AF33" s="1">
        <v>17</v>
      </c>
      <c r="AG33" s="1">
        <v>38.4</v>
      </c>
      <c r="AH33" s="1">
        <v>0</v>
      </c>
      <c r="AI33" s="1">
        <v>2</v>
      </c>
      <c r="AJ33" s="1">
        <v>0</v>
      </c>
      <c r="AK33" s="1">
        <v>0</v>
      </c>
      <c r="AL33" s="1">
        <v>2.2999999999999998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1</v>
      </c>
      <c r="AY33" s="1">
        <v>0.3</v>
      </c>
      <c r="AZ33" s="1">
        <v>0</v>
      </c>
      <c r="BA33" s="1">
        <v>0</v>
      </c>
      <c r="BB33" s="1">
        <v>0.2</v>
      </c>
      <c r="BC33" s="1">
        <v>0</v>
      </c>
      <c r="BD33" s="1">
        <v>0.2</v>
      </c>
      <c r="BE33" s="1">
        <v>0</v>
      </c>
    </row>
    <row r="34" spans="1:57" x14ac:dyDescent="0.2">
      <c r="A34" s="1" t="s">
        <v>33</v>
      </c>
      <c r="B34" s="1">
        <v>2</v>
      </c>
      <c r="C34" s="1">
        <v>5.4</v>
      </c>
      <c r="D34" s="1">
        <v>3</v>
      </c>
      <c r="E34" s="1">
        <v>2.4</v>
      </c>
      <c r="F34" s="1">
        <v>0</v>
      </c>
      <c r="G34" s="1">
        <v>0.6</v>
      </c>
      <c r="H34" s="1">
        <v>4.3</v>
      </c>
      <c r="I34" s="1">
        <v>1.5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1.6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0.4</v>
      </c>
      <c r="AF34" s="1">
        <v>0</v>
      </c>
      <c r="AG34" s="1">
        <v>1.2</v>
      </c>
      <c r="AH34" s="1">
        <v>0</v>
      </c>
      <c r="AI34" s="1">
        <v>1</v>
      </c>
      <c r="AJ34" s="1">
        <v>3</v>
      </c>
      <c r="AK34" s="1">
        <v>2.2999999999999998</v>
      </c>
      <c r="AL34" s="1">
        <v>2</v>
      </c>
      <c r="AM34" s="1">
        <v>18</v>
      </c>
      <c r="AN34" s="1">
        <v>13</v>
      </c>
      <c r="AO34" s="1">
        <v>47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0.8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</row>
    <row r="35" spans="1:57" x14ac:dyDescent="0.2">
      <c r="A35" s="1" t="s">
        <v>34</v>
      </c>
      <c r="B35" s="1">
        <v>0</v>
      </c>
      <c r="C35" s="1">
        <v>0.4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0.3</v>
      </c>
      <c r="N35" s="1">
        <v>0.3</v>
      </c>
      <c r="O35" s="1">
        <v>0.4</v>
      </c>
      <c r="P35" s="1">
        <v>0.2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0.4</v>
      </c>
      <c r="AH35" s="1">
        <v>0</v>
      </c>
      <c r="AI35" s="1">
        <v>0.7</v>
      </c>
      <c r="AJ35" s="1">
        <v>0</v>
      </c>
      <c r="AK35" s="1">
        <v>1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2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</row>
    <row r="36" spans="1:57" x14ac:dyDescent="0.2">
      <c r="A36" s="1" t="s">
        <v>35</v>
      </c>
      <c r="B36" s="1">
        <v>0</v>
      </c>
      <c r="C36" s="1">
        <v>0.8</v>
      </c>
      <c r="D36" s="1">
        <v>0.5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0.2</v>
      </c>
      <c r="AE36" s="1">
        <v>1.2</v>
      </c>
      <c r="AF36" s="1">
        <v>0</v>
      </c>
      <c r="AG36" s="1">
        <v>0.4</v>
      </c>
      <c r="AH36" s="1">
        <v>0</v>
      </c>
      <c r="AI36" s="1">
        <v>0</v>
      </c>
      <c r="AJ36" s="1">
        <v>0</v>
      </c>
      <c r="AK36" s="1">
        <v>0</v>
      </c>
      <c r="AL36" s="1">
        <v>0.3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</row>
    <row r="37" spans="1:57" x14ac:dyDescent="0.2">
      <c r="A37" s="1" t="s">
        <v>36</v>
      </c>
      <c r="B37" s="1">
        <v>0</v>
      </c>
      <c r="C37" s="1">
        <v>0.2</v>
      </c>
      <c r="D37" s="1">
        <v>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1.2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0.2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</row>
    <row r="38" spans="1:57" x14ac:dyDescent="0.2">
      <c r="A38" s="1" t="s">
        <v>37</v>
      </c>
      <c r="B38" s="1">
        <v>0.3</v>
      </c>
      <c r="C38" s="1">
        <v>0</v>
      </c>
      <c r="D38" s="1">
        <v>1</v>
      </c>
      <c r="E38" s="1">
        <v>0</v>
      </c>
      <c r="F38" s="1">
        <v>0</v>
      </c>
      <c r="G38" s="1">
        <v>0</v>
      </c>
      <c r="H38" s="1">
        <v>0.7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0.2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0.8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</row>
    <row r="39" spans="1:57" x14ac:dyDescent="0.2">
      <c r="A39" s="1" t="s">
        <v>38</v>
      </c>
      <c r="B39" s="1">
        <v>0</v>
      </c>
      <c r="C39" s="1">
        <v>0</v>
      </c>
      <c r="D39" s="1">
        <v>0.3</v>
      </c>
      <c r="E39" s="1">
        <v>0.4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0.2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0.4</v>
      </c>
      <c r="AE39" s="1">
        <v>0.2</v>
      </c>
      <c r="AF39" s="1">
        <v>0</v>
      </c>
      <c r="AG39" s="1">
        <v>0.6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</row>
    <row r="40" spans="1:57" x14ac:dyDescent="0.2">
      <c r="A40" s="1" t="s">
        <v>39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0.2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0.6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</row>
    <row r="41" spans="1:57" x14ac:dyDescent="0.2">
      <c r="A41" s="1" t="s">
        <v>40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0.2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0.5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</row>
    <row r="42" spans="1:57" x14ac:dyDescent="0.2">
      <c r="A42" s="1" t="s">
        <v>41</v>
      </c>
      <c r="B42" s="1">
        <v>0</v>
      </c>
      <c r="C42" s="1">
        <v>0</v>
      </c>
      <c r="D42" s="1">
        <v>0</v>
      </c>
      <c r="E42" s="1">
        <v>0.2</v>
      </c>
      <c r="F42" s="1">
        <v>0</v>
      </c>
      <c r="G42" s="1">
        <v>0</v>
      </c>
      <c r="H42" s="1">
        <v>0.3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0.3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</row>
    <row r="43" spans="1:57" x14ac:dyDescent="0.2">
      <c r="A43" s="1" t="s">
        <v>42</v>
      </c>
      <c r="B43" s="1">
        <v>0</v>
      </c>
      <c r="C43" s="1">
        <v>0.2</v>
      </c>
      <c r="D43" s="1">
        <v>0.3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</row>
    <row r="44" spans="1:57" x14ac:dyDescent="0.2">
      <c r="A44" s="1" t="s">
        <v>43</v>
      </c>
      <c r="B44" s="1">
        <v>0</v>
      </c>
      <c r="C44" s="1">
        <v>0</v>
      </c>
      <c r="D44" s="1">
        <v>0</v>
      </c>
      <c r="E44" s="1">
        <v>0</v>
      </c>
      <c r="F44" s="1">
        <v>0.3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0.3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</row>
    <row r="45" spans="1:57" x14ac:dyDescent="0.2">
      <c r="A45" s="1" t="s">
        <v>44</v>
      </c>
      <c r="B45" s="1">
        <v>0</v>
      </c>
      <c r="C45" s="1">
        <v>0</v>
      </c>
      <c r="D45" s="1">
        <v>0</v>
      </c>
      <c r="E45" s="1">
        <v>0</v>
      </c>
      <c r="F45" s="1">
        <v>0.3</v>
      </c>
      <c r="G45" s="1">
        <v>0</v>
      </c>
      <c r="H45" s="1">
        <v>0</v>
      </c>
      <c r="I45" s="1">
        <v>0.3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</row>
    <row r="46" spans="1:57" x14ac:dyDescent="0.2">
      <c r="A46" s="1" t="s">
        <v>45</v>
      </c>
      <c r="B46" s="1">
        <v>10117.299999999999</v>
      </c>
      <c r="C46" s="1">
        <v>57675</v>
      </c>
      <c r="D46" s="1">
        <v>49689.8</v>
      </c>
      <c r="E46" s="1">
        <v>17827.2</v>
      </c>
      <c r="F46" s="1">
        <v>8975.5</v>
      </c>
      <c r="G46" s="1">
        <v>2944.6</v>
      </c>
      <c r="H46" s="1">
        <v>36980.300000000003</v>
      </c>
      <c r="I46" s="1">
        <v>19445.3</v>
      </c>
      <c r="J46" s="1">
        <v>31103.8</v>
      </c>
      <c r="K46" s="1">
        <v>33974.300000000003</v>
      </c>
      <c r="L46" s="1">
        <v>3919.4</v>
      </c>
      <c r="M46" s="1">
        <v>48167</v>
      </c>
      <c r="N46" s="1">
        <v>30987</v>
      </c>
      <c r="O46" s="1">
        <v>41576.199999999997</v>
      </c>
      <c r="P46" s="1">
        <v>49092.2</v>
      </c>
      <c r="Q46" s="1">
        <v>32311</v>
      </c>
      <c r="R46" s="1">
        <v>9823</v>
      </c>
      <c r="S46" s="1">
        <v>5255</v>
      </c>
      <c r="T46" s="1">
        <v>987.5</v>
      </c>
      <c r="U46" s="1">
        <v>4925.5</v>
      </c>
      <c r="V46" s="1">
        <v>2.7</v>
      </c>
      <c r="W46" s="1">
        <v>4950.6000000000004</v>
      </c>
      <c r="X46" s="1">
        <v>3806.3</v>
      </c>
      <c r="Y46" s="1">
        <v>4354.3999999999996</v>
      </c>
      <c r="Z46" s="1">
        <v>35.299999999999997</v>
      </c>
      <c r="AA46" s="1">
        <v>5628</v>
      </c>
      <c r="AB46" s="1">
        <v>26.4</v>
      </c>
      <c r="AC46" s="1">
        <v>24.2</v>
      </c>
      <c r="AD46" s="1">
        <v>39084.199999999997</v>
      </c>
      <c r="AE46" s="1">
        <v>36249</v>
      </c>
      <c r="AF46" s="1">
        <v>101504.4</v>
      </c>
      <c r="AG46" s="1">
        <v>162830.79999999999</v>
      </c>
      <c r="AH46" s="1">
        <v>18659.5</v>
      </c>
      <c r="AI46" s="1">
        <v>48903.7</v>
      </c>
      <c r="AJ46" s="1">
        <v>250869</v>
      </c>
      <c r="AK46" s="1">
        <v>51025.5</v>
      </c>
      <c r="AL46" s="1">
        <v>73082.8</v>
      </c>
      <c r="AM46" s="1">
        <v>5061.5</v>
      </c>
      <c r="AN46" s="1">
        <v>14299</v>
      </c>
      <c r="AO46" s="1">
        <v>15546</v>
      </c>
      <c r="AP46" s="1">
        <v>4</v>
      </c>
      <c r="AQ46" s="1">
        <v>498.6</v>
      </c>
      <c r="AR46" s="1">
        <v>2</v>
      </c>
      <c r="AS46" s="1">
        <v>1519</v>
      </c>
      <c r="AT46" s="1">
        <v>738.6</v>
      </c>
      <c r="AU46" s="1">
        <v>1459.8</v>
      </c>
      <c r="AV46" s="1">
        <v>3625</v>
      </c>
      <c r="AW46" s="1">
        <v>895.8</v>
      </c>
      <c r="AX46" s="1">
        <v>55089</v>
      </c>
      <c r="AY46" s="1">
        <v>24386</v>
      </c>
      <c r="AZ46" s="1">
        <v>22027</v>
      </c>
      <c r="BA46" s="1">
        <v>23660.3</v>
      </c>
      <c r="BB46" s="1">
        <v>20036</v>
      </c>
      <c r="BC46" s="1">
        <v>24930.6</v>
      </c>
      <c r="BD46" s="1">
        <v>18808.599999999999</v>
      </c>
      <c r="BE46" s="1">
        <v>13427.8</v>
      </c>
    </row>
    <row r="47" spans="1:57" x14ac:dyDescent="0.2">
      <c r="A47" s="1" t="s">
        <v>46</v>
      </c>
      <c r="B47" s="1">
        <v>0.2</v>
      </c>
      <c r="C47" s="1">
        <v>1</v>
      </c>
      <c r="D47" s="1">
        <v>0.9</v>
      </c>
      <c r="E47" s="1">
        <v>0.3</v>
      </c>
      <c r="F47" s="1">
        <v>0.2</v>
      </c>
      <c r="G47" s="1">
        <v>0.1</v>
      </c>
      <c r="H47" s="1">
        <v>0.7</v>
      </c>
      <c r="I47" s="1">
        <v>0.4</v>
      </c>
      <c r="J47" s="1">
        <v>0.6</v>
      </c>
      <c r="K47" s="1">
        <v>0.6</v>
      </c>
      <c r="L47" s="1">
        <v>0.1</v>
      </c>
      <c r="M47" s="1">
        <v>0.9</v>
      </c>
      <c r="N47" s="1">
        <v>0.6</v>
      </c>
      <c r="O47" s="1">
        <v>0.8</v>
      </c>
      <c r="P47" s="1">
        <v>0.9</v>
      </c>
      <c r="Q47" s="1">
        <v>0.6</v>
      </c>
      <c r="R47" s="1">
        <v>0.2</v>
      </c>
      <c r="S47" s="1">
        <v>0.1</v>
      </c>
      <c r="T47" s="1">
        <v>0</v>
      </c>
      <c r="U47" s="1">
        <v>0.1</v>
      </c>
      <c r="V47" s="1">
        <v>0</v>
      </c>
      <c r="W47" s="1">
        <v>0.1</v>
      </c>
      <c r="X47" s="1">
        <v>0.1</v>
      </c>
      <c r="Y47" s="1">
        <v>0.1</v>
      </c>
      <c r="Z47" s="1">
        <v>0</v>
      </c>
      <c r="AA47" s="1">
        <v>0.1</v>
      </c>
      <c r="AB47" s="1">
        <v>0</v>
      </c>
      <c r="AC47" s="1">
        <v>0</v>
      </c>
      <c r="AD47" s="1">
        <v>0.7</v>
      </c>
      <c r="AE47" s="1">
        <v>0.7</v>
      </c>
      <c r="AF47" s="1">
        <v>1.8</v>
      </c>
      <c r="AG47" s="1">
        <v>2.9</v>
      </c>
      <c r="AH47" s="1">
        <v>0.3</v>
      </c>
      <c r="AI47" s="1">
        <v>0.9</v>
      </c>
      <c r="AJ47" s="1">
        <v>4.5</v>
      </c>
      <c r="AK47" s="1">
        <v>0.9</v>
      </c>
      <c r="AL47" s="1">
        <v>1.3</v>
      </c>
      <c r="AM47" s="1">
        <v>0.1</v>
      </c>
      <c r="AN47" s="1">
        <v>0.3</v>
      </c>
      <c r="AO47" s="1">
        <v>0.3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0.1</v>
      </c>
      <c r="AW47" s="1">
        <v>0</v>
      </c>
      <c r="AX47" s="1">
        <v>1</v>
      </c>
      <c r="AY47" s="1">
        <v>0.4</v>
      </c>
      <c r="AZ47" s="1">
        <v>0.4</v>
      </c>
      <c r="BA47" s="1">
        <v>0.4</v>
      </c>
      <c r="BB47" s="1">
        <v>0.4</v>
      </c>
      <c r="BC47" s="1">
        <v>0.5</v>
      </c>
      <c r="BD47" s="1">
        <v>0.3</v>
      </c>
      <c r="BE47" s="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D6B12-42C7-864E-AD01-02A1FA347259}">
  <dimension ref="A1:AI27"/>
  <sheetViews>
    <sheetView workbookViewId="0">
      <selection activeCell="D66" sqref="D66"/>
    </sheetView>
  </sheetViews>
  <sheetFormatPr baseColWidth="10" defaultColWidth="11" defaultRowHeight="16" x14ac:dyDescent="0.2"/>
  <cols>
    <col min="1" max="1" width="19.33203125" style="1" customWidth="1"/>
    <col min="2" max="34" width="11" style="1"/>
    <col min="35" max="35" width="13.5" style="1" customWidth="1"/>
    <col min="36" max="16384" width="11" style="1"/>
  </cols>
  <sheetData>
    <row r="1" spans="1:35" x14ac:dyDescent="0.2">
      <c r="A1" s="1" t="s">
        <v>0</v>
      </c>
      <c r="B1" s="1" t="s">
        <v>264</v>
      </c>
      <c r="C1" s="1" t="s">
        <v>265</v>
      </c>
      <c r="D1" s="1" t="s">
        <v>266</v>
      </c>
      <c r="E1" s="1" t="s">
        <v>267</v>
      </c>
      <c r="F1" s="1" t="s">
        <v>268</v>
      </c>
      <c r="G1" s="1" t="s">
        <v>269</v>
      </c>
      <c r="H1" s="1" t="s">
        <v>270</v>
      </c>
      <c r="I1" s="1" t="s">
        <v>271</v>
      </c>
      <c r="J1" s="1" t="s">
        <v>272</v>
      </c>
      <c r="K1" s="1" t="s">
        <v>273</v>
      </c>
      <c r="L1" s="1" t="s">
        <v>274</v>
      </c>
      <c r="M1" s="1" t="s">
        <v>275</v>
      </c>
      <c r="N1" s="1" t="s">
        <v>276</v>
      </c>
      <c r="O1" s="1" t="s">
        <v>277</v>
      </c>
      <c r="P1" s="1" t="s">
        <v>278</v>
      </c>
      <c r="Q1" s="1" t="s">
        <v>279</v>
      </c>
      <c r="R1" s="1" t="s">
        <v>296</v>
      </c>
      <c r="S1" s="1" t="s">
        <v>297</v>
      </c>
      <c r="T1" s="1" t="s">
        <v>298</v>
      </c>
      <c r="U1" s="1" t="s">
        <v>299</v>
      </c>
      <c r="V1" s="1" t="s">
        <v>300</v>
      </c>
      <c r="W1" s="1" t="s">
        <v>301</v>
      </c>
      <c r="X1" s="1" t="s">
        <v>302</v>
      </c>
      <c r="Y1" s="1" t="s">
        <v>303</v>
      </c>
      <c r="Z1" s="1" t="s">
        <v>312</v>
      </c>
      <c r="AA1" s="1" t="s">
        <v>313</v>
      </c>
      <c r="AB1" s="1" t="s">
        <v>314</v>
      </c>
      <c r="AC1" s="1" t="s">
        <v>315</v>
      </c>
      <c r="AD1" s="1" t="s">
        <v>316</v>
      </c>
      <c r="AE1" s="1" t="s">
        <v>317</v>
      </c>
      <c r="AF1" s="1" t="s">
        <v>318</v>
      </c>
      <c r="AG1" s="1" t="s">
        <v>319</v>
      </c>
      <c r="AH1" s="1" t="s">
        <v>320</v>
      </c>
      <c r="AI1" s="1" t="s">
        <v>46</v>
      </c>
    </row>
    <row r="2" spans="1:35" x14ac:dyDescent="0.2">
      <c r="A2" s="1" t="s">
        <v>1</v>
      </c>
      <c r="B2" s="1">
        <v>3089.3</v>
      </c>
      <c r="C2" s="1">
        <v>13401.6</v>
      </c>
      <c r="D2" s="1">
        <v>17045.5</v>
      </c>
      <c r="E2" s="1">
        <v>3833</v>
      </c>
      <c r="F2" s="1">
        <v>2482.8000000000002</v>
      </c>
      <c r="G2" s="1">
        <v>842</v>
      </c>
      <c r="H2" s="1">
        <v>10415.299999999999</v>
      </c>
      <c r="I2" s="1">
        <v>5522</v>
      </c>
      <c r="J2" s="1">
        <v>23612.5</v>
      </c>
      <c r="K2" s="1">
        <v>22857.3</v>
      </c>
      <c r="L2" s="1">
        <v>1996.8</v>
      </c>
      <c r="M2" s="1">
        <v>33071</v>
      </c>
      <c r="N2" s="1">
        <v>16823</v>
      </c>
      <c r="O2" s="1">
        <v>19776.400000000001</v>
      </c>
      <c r="P2" s="1">
        <v>25280.400000000001</v>
      </c>
      <c r="Q2" s="1">
        <v>19960</v>
      </c>
      <c r="R2" s="1">
        <v>5580</v>
      </c>
      <c r="S2" s="1">
        <v>16115.3</v>
      </c>
      <c r="T2" s="1">
        <v>48485</v>
      </c>
      <c r="U2" s="1">
        <v>17009.5</v>
      </c>
      <c r="V2" s="1">
        <v>13571.8</v>
      </c>
      <c r="W2" s="1">
        <v>1408</v>
      </c>
      <c r="X2" s="1">
        <v>4458</v>
      </c>
      <c r="Y2" s="1">
        <v>4932.7</v>
      </c>
      <c r="Z2" s="1">
        <v>35061</v>
      </c>
      <c r="AA2" s="1">
        <v>15016.7</v>
      </c>
      <c r="AB2" s="1">
        <v>16969</v>
      </c>
      <c r="AC2" s="1">
        <v>16371</v>
      </c>
      <c r="AD2" s="1">
        <v>14438.8</v>
      </c>
      <c r="AE2" s="1">
        <v>19597.2</v>
      </c>
      <c r="AF2" s="1">
        <v>10677.6</v>
      </c>
      <c r="AG2" s="1">
        <v>10247.200000000001</v>
      </c>
      <c r="AH2" s="1">
        <f>SUM(B2:AG2)</f>
        <v>469947.69999999995</v>
      </c>
      <c r="AI2" s="1">
        <f>(AH2/AH27)*100</f>
        <v>40.802890555337051</v>
      </c>
    </row>
    <row r="3" spans="1:35" x14ac:dyDescent="0.2">
      <c r="A3" s="1" t="s">
        <v>2</v>
      </c>
      <c r="B3" s="1">
        <v>2446.3000000000002</v>
      </c>
      <c r="C3" s="1">
        <v>9907.2000000000007</v>
      </c>
      <c r="D3" s="1">
        <v>9296.7999999999993</v>
      </c>
      <c r="E3" s="1">
        <v>3152.2</v>
      </c>
      <c r="F3" s="1">
        <v>608.5</v>
      </c>
      <c r="G3" s="1">
        <v>514.6</v>
      </c>
      <c r="H3" s="1">
        <v>5218.7</v>
      </c>
      <c r="I3" s="1">
        <v>2494</v>
      </c>
      <c r="J3" s="1">
        <v>6055.5</v>
      </c>
      <c r="K3" s="1">
        <v>9571.2999999999993</v>
      </c>
      <c r="L3" s="1">
        <v>788.8</v>
      </c>
      <c r="M3" s="1">
        <v>11035.8</v>
      </c>
      <c r="N3" s="1">
        <v>8924.7999999999993</v>
      </c>
      <c r="O3" s="1">
        <v>14900.8</v>
      </c>
      <c r="P3" s="1">
        <v>14379.6</v>
      </c>
      <c r="Q3" s="1">
        <v>8789.7999999999993</v>
      </c>
      <c r="R3" s="1">
        <v>8880.5</v>
      </c>
      <c r="S3" s="1">
        <v>24036</v>
      </c>
      <c r="T3" s="1">
        <v>169551</v>
      </c>
      <c r="U3" s="1">
        <v>25982.5</v>
      </c>
      <c r="V3" s="1">
        <v>39191.5</v>
      </c>
      <c r="W3" s="1">
        <v>2778</v>
      </c>
      <c r="X3" s="1">
        <v>7668</v>
      </c>
      <c r="Y3" s="1">
        <v>7083.3</v>
      </c>
      <c r="Z3" s="1">
        <v>11281</v>
      </c>
      <c r="AA3" s="1">
        <v>7986.3</v>
      </c>
      <c r="AB3" s="1">
        <v>3861</v>
      </c>
      <c r="AC3" s="1">
        <v>5708.5</v>
      </c>
      <c r="AD3" s="1">
        <v>4598.3999999999996</v>
      </c>
      <c r="AE3" s="1">
        <v>3455.6</v>
      </c>
      <c r="AF3" s="1">
        <v>6033.2</v>
      </c>
      <c r="AG3" s="1">
        <v>2510.6</v>
      </c>
      <c r="AH3" s="1">
        <f>SUM(B3:AG3)</f>
        <v>438690.1</v>
      </c>
      <c r="AI3" s="1">
        <f>(AH3/AH27)*100</f>
        <v>38.088970619517596</v>
      </c>
    </row>
    <row r="4" spans="1:35" x14ac:dyDescent="0.2">
      <c r="A4" s="1" t="s">
        <v>3</v>
      </c>
      <c r="B4" s="1">
        <v>1124.7</v>
      </c>
      <c r="C4" s="1">
        <v>8674.7999999999993</v>
      </c>
      <c r="D4" s="1">
        <v>6008.5</v>
      </c>
      <c r="E4" s="1">
        <v>2726.8</v>
      </c>
      <c r="F4" s="1">
        <v>1614.8</v>
      </c>
      <c r="G4" s="1">
        <v>455.6</v>
      </c>
      <c r="H4" s="1">
        <v>6145.3</v>
      </c>
      <c r="I4" s="1">
        <v>3050.5</v>
      </c>
      <c r="J4" s="1">
        <v>82.3</v>
      </c>
      <c r="K4" s="1">
        <v>133.30000000000001</v>
      </c>
      <c r="L4" s="1">
        <v>642.6</v>
      </c>
      <c r="M4" s="1">
        <v>1228.8</v>
      </c>
      <c r="N4" s="1">
        <v>791.8</v>
      </c>
      <c r="O4" s="1">
        <v>1081.2</v>
      </c>
      <c r="P4" s="1">
        <v>3475.4</v>
      </c>
      <c r="Q4" s="1">
        <v>953.5</v>
      </c>
      <c r="R4" s="1">
        <v>389.5</v>
      </c>
      <c r="S4" s="1">
        <v>1291.3</v>
      </c>
      <c r="T4" s="1">
        <v>1171</v>
      </c>
      <c r="U4" s="1">
        <v>452.8</v>
      </c>
      <c r="V4" s="1">
        <v>2925.3</v>
      </c>
      <c r="W4" s="1">
        <v>131.5</v>
      </c>
      <c r="X4" s="1">
        <v>236</v>
      </c>
      <c r="Y4" s="1">
        <v>475.7</v>
      </c>
      <c r="Z4" s="1">
        <v>145</v>
      </c>
      <c r="AA4" s="1">
        <v>135.30000000000001</v>
      </c>
      <c r="AB4" s="1">
        <v>97</v>
      </c>
      <c r="AC4" s="1">
        <v>129.5</v>
      </c>
      <c r="AD4" s="1">
        <v>56.6</v>
      </c>
      <c r="AE4" s="1">
        <v>146.80000000000001</v>
      </c>
      <c r="AF4" s="1">
        <v>411.8</v>
      </c>
      <c r="AG4" s="1">
        <v>58.8</v>
      </c>
      <c r="AH4" s="1">
        <f t="shared" ref="AH4:AH23" si="0">SUM(B4:AG4)</f>
        <v>46443.80000000001</v>
      </c>
      <c r="AI4" s="1">
        <f>AH4/AH27*100</f>
        <v>4.0324514586920284</v>
      </c>
    </row>
    <row r="5" spans="1:35" x14ac:dyDescent="0.2">
      <c r="A5" s="1" t="s">
        <v>4</v>
      </c>
      <c r="B5" s="1">
        <v>837.3</v>
      </c>
      <c r="C5" s="1">
        <v>8212.4</v>
      </c>
      <c r="D5" s="1">
        <v>5816.3</v>
      </c>
      <c r="E5" s="1">
        <v>2336.4</v>
      </c>
      <c r="F5" s="1">
        <v>1328</v>
      </c>
      <c r="G5" s="1">
        <v>263.60000000000002</v>
      </c>
      <c r="H5" s="1">
        <v>4631</v>
      </c>
      <c r="I5" s="1">
        <v>2470.3000000000002</v>
      </c>
      <c r="J5" s="1">
        <v>60.3</v>
      </c>
      <c r="K5" s="1">
        <v>109</v>
      </c>
      <c r="L5" s="1">
        <v>51.8</v>
      </c>
      <c r="M5" s="1">
        <v>294.8</v>
      </c>
      <c r="N5" s="1">
        <v>327.5</v>
      </c>
      <c r="O5" s="1">
        <v>710.4</v>
      </c>
      <c r="P5" s="1">
        <v>840.2</v>
      </c>
      <c r="Q5" s="1">
        <v>443</v>
      </c>
      <c r="R5" s="1">
        <v>462</v>
      </c>
      <c r="S5" s="1">
        <v>1548.7</v>
      </c>
      <c r="T5" s="1">
        <v>24892</v>
      </c>
      <c r="U5" s="1">
        <v>1383.3</v>
      </c>
      <c r="V5" s="1">
        <v>2579.8000000000002</v>
      </c>
      <c r="W5" s="1">
        <v>153</v>
      </c>
      <c r="X5" s="1">
        <v>383</v>
      </c>
      <c r="Y5" s="1">
        <v>528.29999999999995</v>
      </c>
      <c r="Z5" s="1">
        <v>370</v>
      </c>
      <c r="AA5" s="1">
        <v>165</v>
      </c>
      <c r="AB5" s="1">
        <v>401</v>
      </c>
      <c r="AC5" s="1">
        <v>334</v>
      </c>
      <c r="AD5" s="1">
        <v>87.6</v>
      </c>
      <c r="AE5" s="1">
        <v>177.6</v>
      </c>
      <c r="AF5" s="1">
        <v>431.4</v>
      </c>
      <c r="AG5" s="1">
        <v>109.2</v>
      </c>
      <c r="AH5" s="1">
        <f t="shared" si="0"/>
        <v>62738.200000000004</v>
      </c>
      <c r="AI5" s="1">
        <f>AH5/AH27*100</f>
        <v>5.4472016955053668</v>
      </c>
    </row>
    <row r="6" spans="1:35" x14ac:dyDescent="0.2">
      <c r="A6" s="1" t="s">
        <v>5</v>
      </c>
      <c r="B6" s="1">
        <v>878</v>
      </c>
      <c r="C6" s="1">
        <v>5318.4</v>
      </c>
      <c r="D6" s="1">
        <v>3391.3</v>
      </c>
      <c r="E6" s="1">
        <v>1841.4</v>
      </c>
      <c r="F6" s="1">
        <v>959.5</v>
      </c>
      <c r="G6" s="1">
        <v>351.6</v>
      </c>
      <c r="H6" s="1">
        <v>3430.3</v>
      </c>
      <c r="I6" s="1">
        <v>1819</v>
      </c>
      <c r="J6" s="1">
        <v>313.8</v>
      </c>
      <c r="K6" s="1">
        <v>292.8</v>
      </c>
      <c r="L6" s="1">
        <v>63.2</v>
      </c>
      <c r="M6" s="1">
        <v>434.3</v>
      </c>
      <c r="N6" s="1">
        <v>520.5</v>
      </c>
      <c r="O6" s="1">
        <v>959</v>
      </c>
      <c r="P6" s="1">
        <v>819.2</v>
      </c>
      <c r="Q6" s="1">
        <v>286.3</v>
      </c>
      <c r="R6" s="1">
        <v>376.5</v>
      </c>
      <c r="S6" s="1">
        <v>1052.7</v>
      </c>
      <c r="T6" s="1">
        <v>2690</v>
      </c>
      <c r="U6" s="1">
        <v>640.79999999999995</v>
      </c>
      <c r="V6" s="1">
        <v>2114</v>
      </c>
      <c r="W6" s="1">
        <v>136</v>
      </c>
      <c r="X6" s="1">
        <v>356</v>
      </c>
      <c r="Y6" s="1">
        <v>386.7</v>
      </c>
      <c r="Z6" s="1">
        <v>785</v>
      </c>
      <c r="AA6" s="1">
        <v>215.3</v>
      </c>
      <c r="AB6" s="1">
        <v>154</v>
      </c>
      <c r="AC6" s="1">
        <v>233.3</v>
      </c>
      <c r="AD6" s="1">
        <v>167.4</v>
      </c>
      <c r="AE6" s="1">
        <v>227.6</v>
      </c>
      <c r="AF6" s="1">
        <v>341.6</v>
      </c>
      <c r="AG6" s="1">
        <v>103.6</v>
      </c>
      <c r="AH6" s="1">
        <f t="shared" si="0"/>
        <v>31659.099999999995</v>
      </c>
      <c r="AI6" s="1">
        <f>AH6/AH27*100</f>
        <v>2.7487799012112863</v>
      </c>
    </row>
    <row r="7" spans="1:35" x14ac:dyDescent="0.2">
      <c r="A7" s="1" t="s">
        <v>11</v>
      </c>
      <c r="B7" s="1">
        <v>48</v>
      </c>
      <c r="C7" s="1">
        <v>469</v>
      </c>
      <c r="D7" s="1">
        <v>555.5</v>
      </c>
      <c r="E7" s="1">
        <v>80.2</v>
      </c>
      <c r="F7" s="1">
        <v>135.80000000000001</v>
      </c>
      <c r="G7" s="1">
        <v>8.8000000000000007</v>
      </c>
      <c r="H7" s="1">
        <v>227</v>
      </c>
      <c r="I7" s="1">
        <v>163.80000000000001</v>
      </c>
      <c r="J7" s="1">
        <v>650.79999999999995</v>
      </c>
      <c r="K7" s="1">
        <v>356.3</v>
      </c>
      <c r="L7" s="1">
        <v>184.2</v>
      </c>
      <c r="M7" s="1">
        <v>1285</v>
      </c>
      <c r="N7" s="1">
        <v>2063.3000000000002</v>
      </c>
      <c r="O7" s="1">
        <v>1942.8</v>
      </c>
      <c r="P7" s="1">
        <v>2191.4</v>
      </c>
      <c r="Q7" s="1">
        <v>814.3</v>
      </c>
      <c r="R7" s="1">
        <v>221</v>
      </c>
      <c r="S7" s="1">
        <v>1059.7</v>
      </c>
      <c r="T7" s="1">
        <v>252</v>
      </c>
      <c r="U7" s="1">
        <v>383.5</v>
      </c>
      <c r="V7" s="1">
        <v>335</v>
      </c>
      <c r="W7" s="1">
        <v>82.5</v>
      </c>
      <c r="X7" s="1">
        <v>242</v>
      </c>
      <c r="Y7" s="1">
        <v>1085.3</v>
      </c>
      <c r="Z7" s="1">
        <v>5705</v>
      </c>
      <c r="AA7" s="1">
        <v>444.3</v>
      </c>
      <c r="AB7" s="1">
        <v>242</v>
      </c>
      <c r="AC7" s="1">
        <v>459.5</v>
      </c>
      <c r="AD7" s="1">
        <v>238.6</v>
      </c>
      <c r="AE7" s="1">
        <v>156.6</v>
      </c>
      <c r="AF7" s="1">
        <v>116.8</v>
      </c>
      <c r="AG7" s="1">
        <v>59.4</v>
      </c>
      <c r="AH7" s="1">
        <f t="shared" si="0"/>
        <v>22259.399999999994</v>
      </c>
      <c r="AI7" s="1">
        <f>AH7/AH27*100</f>
        <v>1.9326573191601308</v>
      </c>
    </row>
    <row r="8" spans="1:35" x14ac:dyDescent="0.2">
      <c r="A8" s="1" t="s">
        <v>6</v>
      </c>
      <c r="B8" s="1">
        <v>298.3</v>
      </c>
      <c r="C8" s="1">
        <v>2049.4</v>
      </c>
      <c r="D8" s="1">
        <v>1254.3</v>
      </c>
      <c r="E8" s="1">
        <v>677</v>
      </c>
      <c r="F8" s="1">
        <v>323.3</v>
      </c>
      <c r="G8" s="1">
        <v>98.2</v>
      </c>
      <c r="H8" s="1">
        <v>1296.3</v>
      </c>
      <c r="I8" s="1">
        <v>716</v>
      </c>
      <c r="J8" s="1">
        <v>13.8</v>
      </c>
      <c r="K8" s="1">
        <v>23.5</v>
      </c>
      <c r="L8" s="1">
        <v>7.2</v>
      </c>
      <c r="M8" s="1">
        <v>50.3</v>
      </c>
      <c r="N8" s="1">
        <v>77.8</v>
      </c>
      <c r="O8" s="1">
        <v>150.19999999999999</v>
      </c>
      <c r="P8" s="1">
        <v>146.6</v>
      </c>
      <c r="Q8" s="1">
        <v>53</v>
      </c>
      <c r="R8" s="1">
        <v>71.5</v>
      </c>
      <c r="S8" s="1">
        <v>357.3</v>
      </c>
      <c r="T8" s="1">
        <v>262</v>
      </c>
      <c r="U8" s="1">
        <v>83.8</v>
      </c>
      <c r="V8" s="1">
        <v>662.3</v>
      </c>
      <c r="W8" s="1">
        <v>30.5</v>
      </c>
      <c r="X8" s="1">
        <v>51</v>
      </c>
      <c r="Y8" s="1">
        <v>118</v>
      </c>
      <c r="Z8" s="1">
        <v>40</v>
      </c>
      <c r="AA8" s="1">
        <v>31</v>
      </c>
      <c r="AB8" s="1">
        <v>25</v>
      </c>
      <c r="AC8" s="1">
        <v>33</v>
      </c>
      <c r="AD8" s="1">
        <v>13.2</v>
      </c>
      <c r="AE8" s="1">
        <v>29.4</v>
      </c>
      <c r="AF8" s="1">
        <v>100.4</v>
      </c>
      <c r="AG8" s="1">
        <v>16.600000000000001</v>
      </c>
      <c r="AH8" s="1">
        <f t="shared" si="0"/>
        <v>9160.2000000000007</v>
      </c>
      <c r="AI8" s="1">
        <f>AH8/AH27*100</f>
        <v>0.79532815686723968</v>
      </c>
    </row>
    <row r="9" spans="1:35" x14ac:dyDescent="0.2">
      <c r="A9" s="1" t="s">
        <v>8</v>
      </c>
      <c r="B9" s="1">
        <v>100</v>
      </c>
      <c r="C9" s="1">
        <v>1553.2</v>
      </c>
      <c r="D9" s="1">
        <v>979.5</v>
      </c>
      <c r="E9" s="1">
        <v>500.2</v>
      </c>
      <c r="F9" s="1">
        <v>357.5</v>
      </c>
      <c r="G9" s="1">
        <v>53</v>
      </c>
      <c r="H9" s="1">
        <v>1035</v>
      </c>
      <c r="I9" s="1">
        <v>543.5</v>
      </c>
      <c r="J9" s="1">
        <v>5.5</v>
      </c>
      <c r="K9" s="1">
        <v>9.8000000000000007</v>
      </c>
      <c r="L9" s="1">
        <v>4</v>
      </c>
      <c r="M9" s="1">
        <v>37.299999999999997</v>
      </c>
      <c r="N9" s="1">
        <v>40.799999999999997</v>
      </c>
      <c r="O9" s="1">
        <v>110.8</v>
      </c>
      <c r="P9" s="1">
        <v>95.4</v>
      </c>
      <c r="Q9" s="1">
        <v>34.299999999999997</v>
      </c>
      <c r="R9" s="1">
        <v>34</v>
      </c>
      <c r="S9" s="1">
        <v>172</v>
      </c>
      <c r="T9" s="1">
        <v>171</v>
      </c>
      <c r="U9" s="1">
        <v>48.5</v>
      </c>
      <c r="V9" s="1">
        <v>456</v>
      </c>
      <c r="W9" s="1">
        <v>26.5</v>
      </c>
      <c r="X9" s="1">
        <v>36</v>
      </c>
      <c r="Y9" s="1">
        <v>90.7</v>
      </c>
      <c r="Z9" s="1">
        <v>19</v>
      </c>
      <c r="AA9" s="1">
        <v>14.7</v>
      </c>
      <c r="AB9" s="1">
        <v>22</v>
      </c>
      <c r="AC9" s="1">
        <v>16.5</v>
      </c>
      <c r="AD9" s="1">
        <v>5.2</v>
      </c>
      <c r="AE9" s="1">
        <v>23</v>
      </c>
      <c r="AF9" s="1">
        <v>64</v>
      </c>
      <c r="AG9" s="1">
        <v>7.8</v>
      </c>
      <c r="AH9" s="1">
        <f t="shared" si="0"/>
        <v>6666.7</v>
      </c>
      <c r="AI9" s="1">
        <f>AH9/AH27*100</f>
        <v>0.57883170928438532</v>
      </c>
    </row>
    <row r="10" spans="1:35" x14ac:dyDescent="0.2">
      <c r="A10" s="1" t="s">
        <v>7</v>
      </c>
      <c r="B10" s="1">
        <v>214</v>
      </c>
      <c r="C10" s="1">
        <v>1465</v>
      </c>
      <c r="D10" s="1">
        <v>877.3</v>
      </c>
      <c r="E10" s="1">
        <v>501.8</v>
      </c>
      <c r="F10" s="1">
        <v>209.3</v>
      </c>
      <c r="G10" s="1">
        <v>72.8</v>
      </c>
      <c r="H10" s="1">
        <v>856</v>
      </c>
      <c r="I10" s="1">
        <v>452.3</v>
      </c>
      <c r="J10" s="1">
        <v>20.3</v>
      </c>
      <c r="K10" s="1">
        <v>28.3</v>
      </c>
      <c r="L10" s="1">
        <v>7.2</v>
      </c>
      <c r="M10" s="1">
        <v>79.5</v>
      </c>
      <c r="N10" s="1">
        <v>98.5</v>
      </c>
      <c r="O10" s="1">
        <v>147</v>
      </c>
      <c r="P10" s="1">
        <v>158.19999999999999</v>
      </c>
      <c r="Q10" s="1">
        <v>58.8</v>
      </c>
      <c r="R10" s="1">
        <v>121</v>
      </c>
      <c r="S10" s="1">
        <v>421.7</v>
      </c>
      <c r="T10" s="1">
        <v>943</v>
      </c>
      <c r="U10" s="1">
        <v>285.8</v>
      </c>
      <c r="V10" s="1">
        <v>478.8</v>
      </c>
      <c r="W10" s="1">
        <v>46.5</v>
      </c>
      <c r="X10" s="1">
        <v>105</v>
      </c>
      <c r="Y10" s="1">
        <v>118</v>
      </c>
      <c r="Z10" s="1">
        <v>119</v>
      </c>
      <c r="AA10" s="1">
        <v>36.299999999999997</v>
      </c>
      <c r="AB10" s="1">
        <v>43</v>
      </c>
      <c r="AC10" s="1">
        <v>39.5</v>
      </c>
      <c r="AD10" s="1">
        <v>19.8</v>
      </c>
      <c r="AE10" s="1">
        <v>36.200000000000003</v>
      </c>
      <c r="AF10" s="1">
        <v>72.2</v>
      </c>
      <c r="AG10" s="1">
        <v>11.2</v>
      </c>
      <c r="AH10" s="1">
        <f t="shared" si="0"/>
        <v>8143.3000000000011</v>
      </c>
      <c r="AI10" s="1">
        <f>AH10/AH27*100</f>
        <v>0.70703650354981262</v>
      </c>
    </row>
    <row r="11" spans="1:35" x14ac:dyDescent="0.2">
      <c r="A11" s="1" t="s">
        <v>9</v>
      </c>
      <c r="B11" s="1">
        <v>162.30000000000001</v>
      </c>
      <c r="C11" s="1">
        <v>1421.8</v>
      </c>
      <c r="D11" s="1">
        <v>894.8</v>
      </c>
      <c r="E11" s="1">
        <v>467</v>
      </c>
      <c r="F11" s="1">
        <v>237</v>
      </c>
      <c r="G11" s="1">
        <v>31.2</v>
      </c>
      <c r="H11" s="1">
        <v>701.3</v>
      </c>
      <c r="I11" s="1">
        <v>454.3</v>
      </c>
      <c r="J11" s="1">
        <v>17.5</v>
      </c>
      <c r="K11" s="1">
        <v>31.3</v>
      </c>
      <c r="L11" s="1">
        <v>8.8000000000000007</v>
      </c>
      <c r="M11" s="1">
        <v>80.8</v>
      </c>
      <c r="N11" s="1">
        <v>254</v>
      </c>
      <c r="O11" s="1">
        <v>247.6</v>
      </c>
      <c r="P11" s="1">
        <v>223.4</v>
      </c>
      <c r="Q11" s="1">
        <v>78.5</v>
      </c>
      <c r="R11" s="1">
        <v>65.5</v>
      </c>
      <c r="S11" s="1">
        <v>271.7</v>
      </c>
      <c r="T11" s="1">
        <v>179</v>
      </c>
      <c r="U11" s="1">
        <v>79</v>
      </c>
      <c r="V11" s="1">
        <v>499</v>
      </c>
      <c r="W11" s="1">
        <v>34.5</v>
      </c>
      <c r="X11" s="1">
        <v>22</v>
      </c>
      <c r="Y11" s="1">
        <v>90</v>
      </c>
      <c r="Z11" s="1">
        <v>38</v>
      </c>
      <c r="AA11" s="1">
        <v>30.7</v>
      </c>
      <c r="AB11" s="1">
        <v>13</v>
      </c>
      <c r="AC11" s="1">
        <v>23.8</v>
      </c>
      <c r="AD11" s="1">
        <v>12</v>
      </c>
      <c r="AE11" s="1">
        <v>32.799999999999997</v>
      </c>
      <c r="AF11" s="1">
        <v>76.400000000000006</v>
      </c>
      <c r="AG11" s="1">
        <v>12.6</v>
      </c>
      <c r="AH11" s="1">
        <f t="shared" si="0"/>
        <v>6791.6</v>
      </c>
      <c r="AI11" s="1">
        <f>AH11/AH27*100</f>
        <v>0.58967606713603904</v>
      </c>
    </row>
    <row r="12" spans="1:35" x14ac:dyDescent="0.2">
      <c r="A12" s="1" t="s">
        <v>12</v>
      </c>
      <c r="B12" s="1">
        <v>223</v>
      </c>
      <c r="C12" s="1">
        <v>1263.4000000000001</v>
      </c>
      <c r="D12" s="1">
        <v>839</v>
      </c>
      <c r="E12" s="1">
        <v>426.2</v>
      </c>
      <c r="F12" s="1">
        <v>181.8</v>
      </c>
      <c r="G12" s="1">
        <v>75</v>
      </c>
      <c r="H12" s="1">
        <v>830.3</v>
      </c>
      <c r="I12" s="1">
        <v>450.8</v>
      </c>
      <c r="J12" s="1">
        <v>3.5</v>
      </c>
      <c r="K12" s="1">
        <v>16.5</v>
      </c>
      <c r="L12" s="1">
        <v>3.2</v>
      </c>
      <c r="M12" s="1">
        <v>36.299999999999997</v>
      </c>
      <c r="N12" s="1">
        <v>45.5</v>
      </c>
      <c r="O12" s="1">
        <v>90</v>
      </c>
      <c r="P12" s="1">
        <v>75.400000000000006</v>
      </c>
      <c r="Q12" s="1">
        <v>24.5</v>
      </c>
      <c r="R12" s="1">
        <v>51.5</v>
      </c>
      <c r="S12" s="1">
        <v>172.3</v>
      </c>
      <c r="T12" s="1">
        <v>146</v>
      </c>
      <c r="U12" s="1">
        <v>38.799999999999997</v>
      </c>
      <c r="V12" s="1">
        <v>446.3</v>
      </c>
      <c r="W12" s="1">
        <v>16</v>
      </c>
      <c r="X12" s="1">
        <v>34</v>
      </c>
      <c r="Y12" s="1">
        <v>87.3</v>
      </c>
      <c r="Z12" s="1">
        <v>26</v>
      </c>
      <c r="AA12" s="1">
        <v>18.7</v>
      </c>
      <c r="AB12" s="1">
        <v>14</v>
      </c>
      <c r="AC12" s="1">
        <v>21.8</v>
      </c>
      <c r="AD12" s="1">
        <v>6.8</v>
      </c>
      <c r="AE12" s="1">
        <v>21.6</v>
      </c>
      <c r="AF12" s="1">
        <v>53</v>
      </c>
      <c r="AG12" s="1">
        <v>9.4</v>
      </c>
      <c r="AH12" s="1">
        <f t="shared" si="0"/>
        <v>5747.9000000000005</v>
      </c>
      <c r="AI12" s="1">
        <f>AH12/AH27*100</f>
        <v>0.49905752198174791</v>
      </c>
    </row>
    <row r="13" spans="1:35" x14ac:dyDescent="0.2">
      <c r="A13" s="1" t="s">
        <v>10</v>
      </c>
      <c r="B13" s="1">
        <v>180.3</v>
      </c>
      <c r="C13" s="1">
        <v>783.4</v>
      </c>
      <c r="D13" s="1">
        <v>599.29999999999995</v>
      </c>
      <c r="E13" s="1">
        <v>257.39999999999998</v>
      </c>
      <c r="F13" s="1">
        <v>94</v>
      </c>
      <c r="G13" s="1">
        <v>35.799999999999997</v>
      </c>
      <c r="H13" s="1">
        <v>428.3</v>
      </c>
      <c r="I13" s="1">
        <v>294.5</v>
      </c>
      <c r="J13" s="1">
        <v>178.8</v>
      </c>
      <c r="K13" s="1">
        <v>148.30000000000001</v>
      </c>
      <c r="L13" s="1">
        <v>31.8</v>
      </c>
      <c r="M13" s="1">
        <v>257</v>
      </c>
      <c r="N13" s="1">
        <v>354.5</v>
      </c>
      <c r="O13" s="1">
        <v>495</v>
      </c>
      <c r="P13" s="1">
        <v>556.79999999999995</v>
      </c>
      <c r="Q13" s="1">
        <v>351.3</v>
      </c>
      <c r="R13" s="1">
        <v>180</v>
      </c>
      <c r="S13" s="1">
        <v>1129.7</v>
      </c>
      <c r="T13" s="1">
        <v>586</v>
      </c>
      <c r="U13" s="1">
        <v>668.8</v>
      </c>
      <c r="V13" s="1">
        <v>319</v>
      </c>
      <c r="W13" s="1">
        <v>131.5</v>
      </c>
      <c r="X13" s="1">
        <v>457</v>
      </c>
      <c r="Y13" s="1">
        <v>273.7</v>
      </c>
      <c r="Z13" s="1">
        <v>1140</v>
      </c>
      <c r="AA13" s="1">
        <v>180.7</v>
      </c>
      <c r="AB13" s="1">
        <v>95</v>
      </c>
      <c r="AC13" s="1">
        <v>157.30000000000001</v>
      </c>
      <c r="AD13" s="1">
        <v>273.2</v>
      </c>
      <c r="AE13" s="1">
        <v>818.4</v>
      </c>
      <c r="AF13" s="1">
        <v>154.80000000000001</v>
      </c>
      <c r="AG13" s="1">
        <v>183.2</v>
      </c>
      <c r="AH13" s="1">
        <f t="shared" si="0"/>
        <v>11794.800000000001</v>
      </c>
      <c r="AI13" s="1">
        <f>AH13/AH27*100</f>
        <v>1.0240755163225388</v>
      </c>
    </row>
    <row r="14" spans="1:35" x14ac:dyDescent="0.2">
      <c r="A14" s="1" t="s">
        <v>14</v>
      </c>
      <c r="B14" s="1">
        <v>157.69999999999999</v>
      </c>
      <c r="C14" s="1">
        <v>978.8</v>
      </c>
      <c r="D14" s="1">
        <v>502</v>
      </c>
      <c r="E14" s="1">
        <v>303.8</v>
      </c>
      <c r="F14" s="1">
        <v>148</v>
      </c>
      <c r="G14" s="1">
        <v>49.2</v>
      </c>
      <c r="H14" s="1">
        <v>624.70000000000005</v>
      </c>
      <c r="I14" s="1">
        <v>344.8</v>
      </c>
      <c r="J14" s="1">
        <v>4</v>
      </c>
      <c r="K14" s="1">
        <v>11.5</v>
      </c>
      <c r="L14" s="1">
        <v>1.6</v>
      </c>
      <c r="M14" s="1">
        <v>27.5</v>
      </c>
      <c r="N14" s="1">
        <v>22.5</v>
      </c>
      <c r="O14" s="1">
        <v>57</v>
      </c>
      <c r="P14" s="1">
        <v>54.6</v>
      </c>
      <c r="Q14" s="1">
        <v>20</v>
      </c>
      <c r="R14" s="1">
        <v>31</v>
      </c>
      <c r="S14" s="1">
        <v>128</v>
      </c>
      <c r="T14" s="1">
        <v>118</v>
      </c>
      <c r="U14" s="1">
        <v>26.8</v>
      </c>
      <c r="V14" s="1">
        <v>278.8</v>
      </c>
      <c r="W14" s="1">
        <v>11</v>
      </c>
      <c r="X14" s="1">
        <v>23</v>
      </c>
      <c r="Y14" s="1">
        <v>46.3</v>
      </c>
      <c r="Z14" s="1">
        <v>17</v>
      </c>
      <c r="AA14" s="1">
        <v>12.3</v>
      </c>
      <c r="AB14" s="1">
        <v>9</v>
      </c>
      <c r="AC14" s="1">
        <v>16.3</v>
      </c>
      <c r="AD14" s="1">
        <v>4.4000000000000004</v>
      </c>
      <c r="AE14" s="1">
        <v>17</v>
      </c>
      <c r="AF14" s="1">
        <v>41.2</v>
      </c>
      <c r="AG14" s="1">
        <v>5.8</v>
      </c>
      <c r="AH14" s="1">
        <f t="shared" si="0"/>
        <v>4093.6000000000008</v>
      </c>
      <c r="AI14" s="1">
        <f>AH14/AH27*100</f>
        <v>0.35542404564875579</v>
      </c>
    </row>
    <row r="15" spans="1:35" x14ac:dyDescent="0.2">
      <c r="A15" s="1" t="s">
        <v>17</v>
      </c>
      <c r="B15" s="1">
        <v>29.3</v>
      </c>
      <c r="C15" s="1">
        <v>96.2</v>
      </c>
      <c r="D15" s="1">
        <v>82</v>
      </c>
      <c r="E15" s="1">
        <v>40.4</v>
      </c>
      <c r="F15" s="1">
        <v>14.5</v>
      </c>
      <c r="G15" s="1">
        <v>8.6</v>
      </c>
      <c r="H15" s="1">
        <v>48</v>
      </c>
      <c r="I15" s="1">
        <v>44</v>
      </c>
      <c r="J15" s="1">
        <v>27.8</v>
      </c>
      <c r="K15" s="1">
        <v>332.5</v>
      </c>
      <c r="L15" s="1">
        <v>8.1999999999999993</v>
      </c>
      <c r="M15" s="1">
        <v>40</v>
      </c>
      <c r="N15" s="1">
        <v>233.8</v>
      </c>
      <c r="O15" s="1">
        <v>500.6</v>
      </c>
      <c r="P15" s="1">
        <v>95.8</v>
      </c>
      <c r="Q15" s="1">
        <v>84.5</v>
      </c>
      <c r="R15" s="1">
        <v>34</v>
      </c>
      <c r="S15" s="1">
        <v>169</v>
      </c>
      <c r="T15" s="1">
        <v>73</v>
      </c>
      <c r="U15" s="1">
        <v>61.8</v>
      </c>
      <c r="V15" s="1">
        <v>82.8</v>
      </c>
      <c r="W15" s="1">
        <v>24.5</v>
      </c>
      <c r="X15" s="1">
        <v>23</v>
      </c>
      <c r="Y15" s="1">
        <v>9.6999999999999993</v>
      </c>
      <c r="Z15" s="1">
        <v>59</v>
      </c>
      <c r="AA15" s="1">
        <v>43.7</v>
      </c>
      <c r="AB15" s="1">
        <v>28</v>
      </c>
      <c r="AC15" s="1">
        <v>9.3000000000000007</v>
      </c>
      <c r="AD15" s="1">
        <v>59.6</v>
      </c>
      <c r="AE15" s="1">
        <v>109.8</v>
      </c>
      <c r="AF15" s="1">
        <v>122.2</v>
      </c>
      <c r="AG15" s="1">
        <v>53</v>
      </c>
      <c r="AH15" s="1">
        <f t="shared" si="0"/>
        <v>2648.6</v>
      </c>
      <c r="AI15" s="1">
        <f>AH15/AH27*100</f>
        <v>0.2299628999670936</v>
      </c>
    </row>
    <row r="16" spans="1:35" x14ac:dyDescent="0.2">
      <c r="A16" s="1" t="s">
        <v>15</v>
      </c>
      <c r="B16" s="1">
        <v>56</v>
      </c>
      <c r="C16" s="1">
        <v>401.6</v>
      </c>
      <c r="D16" s="1">
        <v>279.8</v>
      </c>
      <c r="E16" s="1">
        <v>145.19999999999999</v>
      </c>
      <c r="F16" s="1">
        <v>48.3</v>
      </c>
      <c r="G16" s="1">
        <v>20.8</v>
      </c>
      <c r="H16" s="1">
        <v>211</v>
      </c>
      <c r="I16" s="1">
        <v>124.5</v>
      </c>
      <c r="J16" s="1">
        <v>1.8</v>
      </c>
      <c r="K16" s="1">
        <v>7</v>
      </c>
      <c r="L16" s="1">
        <v>0.8</v>
      </c>
      <c r="M16" s="1">
        <v>12.5</v>
      </c>
      <c r="N16" s="1">
        <v>17</v>
      </c>
      <c r="O16" s="1">
        <v>32.4</v>
      </c>
      <c r="P16" s="1">
        <v>28.8</v>
      </c>
      <c r="Q16" s="1">
        <v>12.3</v>
      </c>
      <c r="R16" s="1">
        <v>17.5</v>
      </c>
      <c r="S16" s="1">
        <v>84.3</v>
      </c>
      <c r="T16" s="1">
        <v>50</v>
      </c>
      <c r="U16" s="1">
        <v>18.5</v>
      </c>
      <c r="V16" s="1">
        <v>114.5</v>
      </c>
      <c r="W16" s="1">
        <v>5.5</v>
      </c>
      <c r="X16" s="1">
        <v>3</v>
      </c>
      <c r="Y16" s="1">
        <v>21.3</v>
      </c>
      <c r="Z16" s="1">
        <v>12</v>
      </c>
      <c r="AA16" s="1">
        <v>9</v>
      </c>
      <c r="AB16" s="1">
        <v>2</v>
      </c>
      <c r="AC16" s="1">
        <v>6.3</v>
      </c>
      <c r="AD16" s="1">
        <v>3</v>
      </c>
      <c r="AE16" s="1">
        <v>5.8</v>
      </c>
      <c r="AF16" s="1">
        <v>17.2</v>
      </c>
      <c r="AG16" s="1">
        <v>3.4</v>
      </c>
      <c r="AH16" s="1">
        <f t="shared" si="0"/>
        <v>1773.1</v>
      </c>
      <c r="AI16" s="1">
        <f>AH16/AH27*100</f>
        <v>0.15394820581879246</v>
      </c>
    </row>
    <row r="17" spans="1:35" x14ac:dyDescent="0.2">
      <c r="A17" s="1" t="s">
        <v>21</v>
      </c>
      <c r="B17" s="1">
        <v>2.2999999999999998</v>
      </c>
      <c r="C17" s="1">
        <v>39.4</v>
      </c>
      <c r="D17" s="1">
        <v>111.5</v>
      </c>
      <c r="E17" s="1">
        <v>6.2</v>
      </c>
      <c r="F17" s="1">
        <v>28.5</v>
      </c>
      <c r="G17" s="1">
        <v>0.8</v>
      </c>
      <c r="H17" s="1">
        <v>36.700000000000003</v>
      </c>
      <c r="I17" s="1">
        <v>41</v>
      </c>
      <c r="J17" s="1">
        <v>31.3</v>
      </c>
      <c r="K17" s="1">
        <v>16</v>
      </c>
      <c r="L17" s="1">
        <v>93.6</v>
      </c>
      <c r="M17" s="1">
        <v>113.8</v>
      </c>
      <c r="N17" s="1">
        <v>233.8</v>
      </c>
      <c r="O17" s="1">
        <v>181</v>
      </c>
      <c r="P17" s="1">
        <v>388</v>
      </c>
      <c r="Q17" s="1">
        <v>222.3</v>
      </c>
      <c r="AH17" s="1">
        <f t="shared" si="0"/>
        <v>1546.1999999999998</v>
      </c>
      <c r="AI17" s="1">
        <f>AH17/AH27*100</f>
        <v>0.13424776709549199</v>
      </c>
    </row>
    <row r="18" spans="1:35" x14ac:dyDescent="0.2">
      <c r="A18" s="1" t="s">
        <v>16</v>
      </c>
      <c r="B18" s="1">
        <v>30.3</v>
      </c>
      <c r="C18" s="1">
        <v>334.8</v>
      </c>
      <c r="D18" s="1">
        <v>188</v>
      </c>
      <c r="E18" s="1">
        <v>98.4</v>
      </c>
      <c r="F18" s="1">
        <v>48.8</v>
      </c>
      <c r="G18" s="1">
        <v>9.1999999999999993</v>
      </c>
      <c r="H18" s="1">
        <v>134.30000000000001</v>
      </c>
      <c r="I18" s="1">
        <v>100</v>
      </c>
      <c r="J18" s="1">
        <v>1.3</v>
      </c>
      <c r="K18" s="1">
        <v>2</v>
      </c>
      <c r="L18" s="1">
        <v>0.8</v>
      </c>
      <c r="M18" s="1">
        <v>6.8</v>
      </c>
      <c r="N18" s="1">
        <v>7.3</v>
      </c>
      <c r="O18" s="1">
        <v>15.8</v>
      </c>
      <c r="P18" s="1">
        <v>15.4</v>
      </c>
      <c r="Q18" s="1">
        <v>4.5</v>
      </c>
      <c r="R18" s="1">
        <v>12.5</v>
      </c>
      <c r="S18" s="1">
        <v>37.299999999999997</v>
      </c>
      <c r="T18" s="1">
        <v>46</v>
      </c>
      <c r="U18" s="1">
        <v>7.3</v>
      </c>
      <c r="V18" s="1">
        <v>89.3</v>
      </c>
      <c r="W18" s="1">
        <v>4</v>
      </c>
      <c r="X18" s="1">
        <v>7</v>
      </c>
      <c r="Y18" s="1">
        <v>15.3</v>
      </c>
      <c r="Z18" s="1">
        <v>3</v>
      </c>
      <c r="AA18" s="1">
        <v>4.3</v>
      </c>
      <c r="AB18" s="1">
        <v>1</v>
      </c>
      <c r="AC18" s="1">
        <v>4</v>
      </c>
      <c r="AD18" s="1">
        <v>2.6</v>
      </c>
      <c r="AE18" s="1">
        <v>2.8</v>
      </c>
      <c r="AF18" s="1">
        <v>10.8</v>
      </c>
      <c r="AG18" s="1">
        <v>1</v>
      </c>
      <c r="AH18" s="1">
        <f t="shared" si="0"/>
        <v>1245.8999999999994</v>
      </c>
      <c r="AI18" s="1">
        <f>AH18/AH27*100</f>
        <v>0.10817442311749671</v>
      </c>
    </row>
    <row r="19" spans="1:35" x14ac:dyDescent="0.2">
      <c r="A19" s="1" t="s">
        <v>18</v>
      </c>
      <c r="B19" s="1">
        <v>35.299999999999997</v>
      </c>
      <c r="C19" s="1">
        <v>271</v>
      </c>
      <c r="D19" s="1">
        <v>205.3</v>
      </c>
      <c r="E19" s="1">
        <v>65.599999999999994</v>
      </c>
      <c r="F19" s="1">
        <v>29</v>
      </c>
      <c r="G19" s="1">
        <v>7</v>
      </c>
      <c r="H19" s="1">
        <v>176.7</v>
      </c>
      <c r="I19" s="1">
        <v>73</v>
      </c>
      <c r="J19" s="1">
        <v>0.5</v>
      </c>
      <c r="K19" s="1">
        <v>1.8</v>
      </c>
      <c r="L19" s="1">
        <v>0</v>
      </c>
      <c r="M19" s="1">
        <v>5.5</v>
      </c>
      <c r="N19" s="1">
        <v>8</v>
      </c>
      <c r="O19" s="1">
        <v>16.8</v>
      </c>
      <c r="P19" s="1">
        <v>9.6</v>
      </c>
      <c r="Q19" s="1">
        <v>3</v>
      </c>
      <c r="R19" s="1">
        <v>6</v>
      </c>
      <c r="S19" s="1">
        <v>32.700000000000003</v>
      </c>
      <c r="T19" s="1">
        <v>24</v>
      </c>
      <c r="U19" s="1">
        <v>5</v>
      </c>
      <c r="V19" s="1">
        <v>71</v>
      </c>
      <c r="W19" s="1">
        <v>1</v>
      </c>
      <c r="X19" s="1">
        <v>2</v>
      </c>
      <c r="Y19" s="1">
        <v>10.3</v>
      </c>
      <c r="Z19" s="1">
        <v>2</v>
      </c>
      <c r="AA19" s="1">
        <v>3.3</v>
      </c>
      <c r="AB19" s="1">
        <v>0</v>
      </c>
      <c r="AC19" s="1">
        <v>2.5</v>
      </c>
      <c r="AD19" s="1">
        <v>1.6</v>
      </c>
      <c r="AE19" s="1">
        <v>4.4000000000000004</v>
      </c>
      <c r="AF19" s="1">
        <v>5</v>
      </c>
      <c r="AG19" s="1">
        <v>2</v>
      </c>
      <c r="AH19" s="1">
        <f t="shared" si="0"/>
        <v>1080.9000000000001</v>
      </c>
      <c r="AI19" s="1">
        <f>AH19/AH27*100</f>
        <v>9.3848409942774116E-2</v>
      </c>
    </row>
    <row r="20" spans="1:35" x14ac:dyDescent="0.2">
      <c r="A20" s="1" t="s">
        <v>13</v>
      </c>
      <c r="B20" s="1">
        <v>88</v>
      </c>
      <c r="C20" s="1">
        <v>263.60000000000002</v>
      </c>
      <c r="D20" s="1">
        <v>231.3</v>
      </c>
      <c r="E20" s="1">
        <v>124.2</v>
      </c>
      <c r="F20" s="1">
        <v>5.8</v>
      </c>
      <c r="G20" s="1">
        <v>15.6</v>
      </c>
      <c r="H20" s="1">
        <v>128</v>
      </c>
      <c r="I20" s="1">
        <v>54.3</v>
      </c>
      <c r="J20" s="1">
        <v>1.3</v>
      </c>
      <c r="K20" s="1">
        <v>0.3</v>
      </c>
      <c r="L20" s="1">
        <v>0.2</v>
      </c>
      <c r="M20" s="1">
        <v>3.8</v>
      </c>
      <c r="N20" s="1">
        <v>3.3</v>
      </c>
      <c r="O20" s="1">
        <v>8.4</v>
      </c>
      <c r="P20" s="1">
        <v>11.2</v>
      </c>
      <c r="Q20" s="1">
        <v>2.2999999999999998</v>
      </c>
      <c r="R20" s="1">
        <v>2081.5</v>
      </c>
      <c r="S20" s="1">
        <v>593.70000000000005</v>
      </c>
      <c r="T20" s="1">
        <v>1063</v>
      </c>
      <c r="U20" s="1">
        <v>3686.3</v>
      </c>
      <c r="V20" s="1">
        <v>8031</v>
      </c>
      <c r="W20" s="1">
        <v>2</v>
      </c>
      <c r="X20" s="1">
        <v>106</v>
      </c>
      <c r="Y20" s="1">
        <v>39.299999999999997</v>
      </c>
      <c r="Z20" s="1">
        <v>28</v>
      </c>
      <c r="AA20" s="1">
        <v>1</v>
      </c>
      <c r="AB20" s="1">
        <v>1</v>
      </c>
      <c r="AC20" s="1">
        <v>2</v>
      </c>
      <c r="AD20" s="1">
        <v>2.2000000000000002</v>
      </c>
      <c r="AE20" s="1">
        <v>1.6</v>
      </c>
      <c r="AF20" s="1">
        <v>4.8</v>
      </c>
      <c r="AG20" s="1">
        <v>4</v>
      </c>
      <c r="AH20" s="1">
        <f t="shared" si="0"/>
        <v>16588.999999999996</v>
      </c>
      <c r="AI20" s="1">
        <f>AH20/AH27*100</f>
        <v>1.4403286821543893</v>
      </c>
    </row>
    <row r="21" spans="1:35" x14ac:dyDescent="0.2">
      <c r="A21" s="1" t="s">
        <v>20</v>
      </c>
      <c r="B21" s="1">
        <v>35.299999999999997</v>
      </c>
      <c r="C21" s="1">
        <v>225.4</v>
      </c>
      <c r="D21" s="1">
        <v>136</v>
      </c>
      <c r="E21" s="1">
        <v>94</v>
      </c>
      <c r="F21" s="1">
        <v>38.5</v>
      </c>
      <c r="G21" s="1">
        <v>9.6</v>
      </c>
      <c r="H21" s="1">
        <v>117.3</v>
      </c>
      <c r="I21" s="1">
        <v>67.8</v>
      </c>
      <c r="J21" s="1">
        <v>0</v>
      </c>
      <c r="K21" s="1">
        <v>1.5</v>
      </c>
      <c r="L21" s="1">
        <v>0</v>
      </c>
      <c r="M21" s="1">
        <v>3.3</v>
      </c>
      <c r="N21" s="1">
        <v>4</v>
      </c>
      <c r="O21" s="1">
        <v>3.2</v>
      </c>
      <c r="P21" s="1">
        <v>7.4</v>
      </c>
      <c r="Q21" s="1">
        <v>1.5</v>
      </c>
      <c r="R21" s="1">
        <v>5</v>
      </c>
      <c r="S21" s="1">
        <v>16.7</v>
      </c>
      <c r="T21" s="1">
        <v>16</v>
      </c>
      <c r="U21" s="1">
        <v>2</v>
      </c>
      <c r="V21" s="1">
        <v>32.799999999999997</v>
      </c>
      <c r="W21" s="1">
        <v>2</v>
      </c>
      <c r="X21" s="1">
        <v>4</v>
      </c>
      <c r="Y21" s="1">
        <v>6</v>
      </c>
      <c r="Z21" s="1">
        <v>0</v>
      </c>
      <c r="AA21" s="1">
        <v>2</v>
      </c>
      <c r="AB21" s="1">
        <v>1</v>
      </c>
      <c r="AC21" s="1">
        <v>1.8</v>
      </c>
      <c r="AD21" s="1">
        <v>1</v>
      </c>
      <c r="AE21" s="1">
        <v>2.6</v>
      </c>
      <c r="AF21" s="1">
        <v>3.4</v>
      </c>
      <c r="AG21" s="1">
        <v>0.6</v>
      </c>
      <c r="AH21" s="1">
        <f t="shared" si="0"/>
        <v>841.69999999999993</v>
      </c>
      <c r="AI21" s="1">
        <f>AH21/AH27*100</f>
        <v>7.3080032055539798E-2</v>
      </c>
    </row>
    <row r="22" spans="1:35" x14ac:dyDescent="0.2">
      <c r="A22" s="1" t="s">
        <v>22</v>
      </c>
      <c r="B22" s="1">
        <v>16.3</v>
      </c>
      <c r="C22" s="1">
        <v>196.8</v>
      </c>
      <c r="D22" s="1">
        <v>118.5</v>
      </c>
      <c r="E22" s="1">
        <v>68.8</v>
      </c>
      <c r="F22" s="1">
        <v>35.299999999999997</v>
      </c>
      <c r="G22" s="1">
        <v>6.2</v>
      </c>
      <c r="H22" s="1">
        <v>115.7</v>
      </c>
      <c r="I22" s="1">
        <v>58.8</v>
      </c>
      <c r="J22" s="1">
        <v>0.8</v>
      </c>
      <c r="K22" s="1">
        <v>0.8</v>
      </c>
      <c r="L22" s="1">
        <v>0.4</v>
      </c>
      <c r="M22" s="1">
        <v>2.5</v>
      </c>
      <c r="N22" s="1">
        <v>4.5</v>
      </c>
      <c r="O22" s="1">
        <v>5.8</v>
      </c>
      <c r="P22" s="1">
        <v>5</v>
      </c>
      <c r="Q22" s="1">
        <v>1.8</v>
      </c>
      <c r="AH22" s="1">
        <f t="shared" si="0"/>
        <v>637.99999999999977</v>
      </c>
      <c r="AI22" s="1">
        <f>AH22/AH27*100</f>
        <v>5.5393917608927611E-2</v>
      </c>
    </row>
    <row r="23" spans="1:35" x14ac:dyDescent="0.2">
      <c r="A23" s="1" t="s">
        <v>19</v>
      </c>
      <c r="B23" s="1">
        <v>13.3</v>
      </c>
      <c r="C23" s="1">
        <v>50</v>
      </c>
      <c r="D23" s="1">
        <v>61.5</v>
      </c>
      <c r="E23" s="1">
        <v>10.8</v>
      </c>
      <c r="F23" s="1">
        <v>8</v>
      </c>
      <c r="G23" s="1">
        <v>2</v>
      </c>
      <c r="H23" s="1">
        <v>31</v>
      </c>
      <c r="I23" s="1">
        <v>25.8</v>
      </c>
      <c r="J23" s="1">
        <v>14.3</v>
      </c>
      <c r="K23" s="1">
        <v>6.3</v>
      </c>
      <c r="L23" s="1">
        <v>17.399999999999999</v>
      </c>
      <c r="M23" s="1">
        <v>32.299999999999997</v>
      </c>
      <c r="N23" s="1">
        <v>91.5</v>
      </c>
      <c r="O23" s="1">
        <v>87.8</v>
      </c>
      <c r="P23" s="1">
        <v>122.8</v>
      </c>
      <c r="Q23" s="1">
        <v>54.5</v>
      </c>
      <c r="R23" s="1">
        <v>18.5</v>
      </c>
      <c r="S23" s="1">
        <v>57.7</v>
      </c>
      <c r="T23" s="1">
        <v>77</v>
      </c>
      <c r="U23" s="1">
        <v>63.5</v>
      </c>
      <c r="V23" s="1">
        <v>33.299999999999997</v>
      </c>
      <c r="W23" s="1">
        <v>9</v>
      </c>
      <c r="X23" s="1">
        <v>57</v>
      </c>
      <c r="Y23" s="1">
        <v>31.7</v>
      </c>
      <c r="Z23" s="1">
        <v>155</v>
      </c>
      <c r="AA23" s="1">
        <v>7.7</v>
      </c>
      <c r="AB23" s="1">
        <v>29</v>
      </c>
      <c r="AC23" s="1">
        <v>17.3</v>
      </c>
      <c r="AD23" s="1">
        <v>9.8000000000000007</v>
      </c>
      <c r="AE23" s="1">
        <v>17</v>
      </c>
      <c r="AF23" s="1">
        <v>28.8</v>
      </c>
      <c r="AG23" s="1">
        <v>9.6</v>
      </c>
      <c r="AH23" s="1">
        <f t="shared" si="0"/>
        <v>1251.1999999999998</v>
      </c>
      <c r="AI23" s="1">
        <f>AH23/AH27*100</f>
        <v>0.1086345920255333</v>
      </c>
    </row>
    <row r="24" spans="1:35" x14ac:dyDescent="0.2">
      <c r="A24" s="1" t="s">
        <v>23</v>
      </c>
      <c r="B24" s="1">
        <v>19</v>
      </c>
      <c r="C24" s="1">
        <v>96.2</v>
      </c>
      <c r="D24" s="1">
        <v>68.3</v>
      </c>
      <c r="E24" s="1">
        <v>26.8</v>
      </c>
      <c r="F24" s="1">
        <v>14</v>
      </c>
      <c r="G24" s="1">
        <v>4.2</v>
      </c>
      <c r="H24" s="1">
        <v>44.3</v>
      </c>
      <c r="I24" s="1">
        <v>30.8</v>
      </c>
      <c r="J24" s="1">
        <v>0.5</v>
      </c>
      <c r="K24" s="1">
        <v>1.3</v>
      </c>
      <c r="L24" s="1">
        <v>0.2</v>
      </c>
      <c r="M24" s="1">
        <v>5</v>
      </c>
      <c r="N24" s="1">
        <v>3.8</v>
      </c>
      <c r="O24" s="1">
        <v>6.8</v>
      </c>
      <c r="P24" s="1">
        <v>7.2</v>
      </c>
      <c r="Q24" s="1">
        <v>2.5</v>
      </c>
    </row>
    <row r="25" spans="1:35" x14ac:dyDescent="0.2">
      <c r="A25" s="1" t="s">
        <v>26</v>
      </c>
      <c r="B25" s="1">
        <v>6</v>
      </c>
      <c r="C25" s="1">
        <v>39.200000000000003</v>
      </c>
      <c r="D25" s="1">
        <v>37</v>
      </c>
      <c r="E25" s="1">
        <v>3.4</v>
      </c>
      <c r="F25" s="1">
        <v>4.8</v>
      </c>
      <c r="G25" s="1">
        <v>1.6</v>
      </c>
      <c r="H25" s="1">
        <v>14</v>
      </c>
      <c r="I25" s="1">
        <v>7.3</v>
      </c>
      <c r="J25" s="1">
        <v>4.5</v>
      </c>
      <c r="K25" s="1">
        <v>12</v>
      </c>
      <c r="L25" s="1">
        <v>5.6</v>
      </c>
      <c r="M25" s="1">
        <v>12.3</v>
      </c>
      <c r="N25" s="1">
        <v>26.5</v>
      </c>
      <c r="O25" s="1">
        <v>20.399999999999999</v>
      </c>
      <c r="P25" s="1">
        <v>52.8</v>
      </c>
      <c r="Q25" s="1">
        <v>33.299999999999997</v>
      </c>
    </row>
    <row r="26" spans="1:35" x14ac:dyDescent="0.2">
      <c r="A26" s="1" t="s">
        <v>321</v>
      </c>
      <c r="B26" s="1">
        <v>26.7</v>
      </c>
      <c r="C26" s="1">
        <v>162.4</v>
      </c>
      <c r="D26" s="1">
        <v>111</v>
      </c>
      <c r="E26" s="1">
        <v>40</v>
      </c>
      <c r="F26" s="1">
        <v>20.3</v>
      </c>
      <c r="G26" s="1">
        <v>7.6</v>
      </c>
      <c r="H26" s="1">
        <v>83.7</v>
      </c>
      <c r="I26" s="1">
        <v>42.8</v>
      </c>
      <c r="J26" s="1">
        <v>1.8</v>
      </c>
      <c r="K26" s="1">
        <v>4.3</v>
      </c>
      <c r="L26" s="1">
        <v>1</v>
      </c>
      <c r="M26" s="1">
        <v>11.5</v>
      </c>
      <c r="N26" s="1">
        <v>9.5</v>
      </c>
      <c r="O26" s="1">
        <v>29</v>
      </c>
      <c r="P26" s="1">
        <v>51.6</v>
      </c>
      <c r="Q26" s="1">
        <v>21.8</v>
      </c>
    </row>
    <row r="27" spans="1:35" x14ac:dyDescent="0.2">
      <c r="AF27" s="1" t="s">
        <v>320</v>
      </c>
      <c r="AH27" s="1">
        <f>SUM(AH2:AH23)</f>
        <v>1151750.9999999998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88E33-9547-5840-A3F2-2199AE3205F3}">
  <dimension ref="A1:AA25"/>
  <sheetViews>
    <sheetView topLeftCell="P9" workbookViewId="0">
      <selection activeCell="V73" sqref="V73"/>
    </sheetView>
  </sheetViews>
  <sheetFormatPr baseColWidth="10" defaultColWidth="11" defaultRowHeight="16" x14ac:dyDescent="0.2"/>
  <cols>
    <col min="1" max="1" width="21.33203125" style="1" customWidth="1"/>
    <col min="2" max="26" width="11" style="1"/>
    <col min="27" max="27" width="12" style="1" customWidth="1"/>
    <col min="28" max="16384" width="11" style="1"/>
  </cols>
  <sheetData>
    <row r="1" spans="1:27" x14ac:dyDescent="0.2">
      <c r="A1" s="1" t="s">
        <v>0</v>
      </c>
      <c r="B1" s="1" t="s">
        <v>288</v>
      </c>
      <c r="C1" s="1" t="s">
        <v>289</v>
      </c>
      <c r="D1" s="1" t="s">
        <v>290</v>
      </c>
      <c r="E1" s="1" t="s">
        <v>291</v>
      </c>
      <c r="F1" s="1" t="s">
        <v>292</v>
      </c>
      <c r="G1" s="1" t="s">
        <v>293</v>
      </c>
      <c r="H1" s="1" t="s">
        <v>294</v>
      </c>
      <c r="I1" s="1" t="s">
        <v>295</v>
      </c>
      <c r="J1" s="1" t="s">
        <v>304</v>
      </c>
      <c r="K1" s="1" t="s">
        <v>305</v>
      </c>
      <c r="L1" s="1" t="s">
        <v>306</v>
      </c>
      <c r="M1" s="1" t="s">
        <v>307</v>
      </c>
      <c r="N1" s="1" t="s">
        <v>308</v>
      </c>
      <c r="O1" s="1" t="s">
        <v>309</v>
      </c>
      <c r="P1" s="1" t="s">
        <v>310</v>
      </c>
      <c r="Q1" s="1" t="s">
        <v>311</v>
      </c>
      <c r="R1" s="1" t="s">
        <v>280</v>
      </c>
      <c r="S1" s="1" t="s">
        <v>281</v>
      </c>
      <c r="T1" s="1" t="s">
        <v>282</v>
      </c>
      <c r="U1" s="1" t="s">
        <v>283</v>
      </c>
      <c r="V1" s="1" t="s">
        <v>284</v>
      </c>
      <c r="W1" s="1" t="s">
        <v>285</v>
      </c>
      <c r="X1" s="1" t="s">
        <v>286</v>
      </c>
      <c r="Y1" s="1" t="s">
        <v>287</v>
      </c>
      <c r="Z1" s="1" t="s">
        <v>320</v>
      </c>
      <c r="AA1" s="1" t="s">
        <v>46</v>
      </c>
    </row>
    <row r="2" spans="1:27" x14ac:dyDescent="0.2">
      <c r="A2" s="1" t="s">
        <v>2</v>
      </c>
      <c r="B2" s="1">
        <v>1</v>
      </c>
      <c r="C2" s="1">
        <v>317.39999999999998</v>
      </c>
      <c r="D2" s="1">
        <v>1.8</v>
      </c>
      <c r="E2" s="1">
        <v>2.2000000000000002</v>
      </c>
      <c r="F2" s="1">
        <v>2028</v>
      </c>
      <c r="G2" s="1">
        <v>1952.4</v>
      </c>
      <c r="H2" s="1">
        <v>3954</v>
      </c>
      <c r="I2" s="1">
        <v>8000.6</v>
      </c>
      <c r="J2" s="1">
        <v>0</v>
      </c>
      <c r="K2" s="1">
        <v>50</v>
      </c>
      <c r="L2" s="1">
        <v>0</v>
      </c>
      <c r="M2" s="1">
        <v>130.69999999999999</v>
      </c>
      <c r="N2" s="1">
        <v>48.2</v>
      </c>
      <c r="O2" s="1">
        <v>108</v>
      </c>
      <c r="P2" s="1">
        <v>315</v>
      </c>
      <c r="Q2" s="1">
        <v>65.400000000000006</v>
      </c>
      <c r="R2" s="1">
        <v>431</v>
      </c>
      <c r="S2" s="1">
        <v>361</v>
      </c>
      <c r="T2" s="1">
        <v>192.5</v>
      </c>
      <c r="U2" s="1">
        <v>316.5</v>
      </c>
      <c r="V2" s="1">
        <v>0.7</v>
      </c>
      <c r="W2" s="1">
        <v>388.4</v>
      </c>
      <c r="X2" s="1">
        <v>206.3</v>
      </c>
      <c r="Y2" s="1">
        <v>397.2</v>
      </c>
      <c r="Z2" s="1">
        <f t="shared" ref="Z2:Z22" si="0">SUM(B2:Y2)</f>
        <v>19268.300000000003</v>
      </c>
      <c r="AA2" s="1">
        <f>(Z2/Z25)*100</f>
        <v>4.9655204760104512</v>
      </c>
    </row>
    <row r="3" spans="1:27" x14ac:dyDescent="0.2">
      <c r="A3" s="1" t="s">
        <v>1</v>
      </c>
      <c r="B3" s="1">
        <v>6</v>
      </c>
      <c r="C3" s="1">
        <v>1319.6</v>
      </c>
      <c r="D3" s="1">
        <v>4.8</v>
      </c>
      <c r="E3" s="1">
        <v>5.4</v>
      </c>
      <c r="F3" s="1">
        <v>7545.6</v>
      </c>
      <c r="G3" s="1">
        <v>6974.6</v>
      </c>
      <c r="H3" s="1">
        <v>22086.2</v>
      </c>
      <c r="I3" s="1">
        <v>30734.6</v>
      </c>
      <c r="J3" s="1">
        <v>0</v>
      </c>
      <c r="K3" s="1">
        <v>139.4</v>
      </c>
      <c r="L3" s="1">
        <v>1</v>
      </c>
      <c r="M3" s="1">
        <v>358</v>
      </c>
      <c r="N3" s="1">
        <v>155.80000000000001</v>
      </c>
      <c r="O3" s="1">
        <v>284.5</v>
      </c>
      <c r="P3" s="1">
        <v>1029</v>
      </c>
      <c r="Q3" s="1">
        <v>208.2</v>
      </c>
      <c r="R3" s="1">
        <v>2099</v>
      </c>
      <c r="S3" s="1">
        <v>1028.5999999999999</v>
      </c>
      <c r="T3" s="1">
        <v>381</v>
      </c>
      <c r="U3" s="1">
        <v>1040</v>
      </c>
      <c r="V3" s="1">
        <v>0.7</v>
      </c>
      <c r="W3" s="1">
        <v>875.2</v>
      </c>
      <c r="X3" s="1">
        <v>643</v>
      </c>
      <c r="Y3" s="1">
        <v>819.6</v>
      </c>
      <c r="Z3" s="1">
        <f t="shared" si="0"/>
        <v>77739.799999999988</v>
      </c>
      <c r="AA3" s="1">
        <f>Z3/Z25*100</f>
        <v>20.033867476682278</v>
      </c>
    </row>
    <row r="4" spans="1:27" x14ac:dyDescent="0.2">
      <c r="A4" s="1" t="s">
        <v>4</v>
      </c>
      <c r="B4" s="1">
        <v>4.3</v>
      </c>
      <c r="C4" s="1">
        <v>612.4</v>
      </c>
      <c r="D4" s="1">
        <v>5.4</v>
      </c>
      <c r="E4" s="1">
        <v>2.6</v>
      </c>
      <c r="F4" s="1">
        <v>6284</v>
      </c>
      <c r="G4" s="1">
        <v>5648.6</v>
      </c>
      <c r="H4" s="1">
        <v>13460.2</v>
      </c>
      <c r="I4" s="1">
        <v>31398.799999999999</v>
      </c>
      <c r="J4" s="1">
        <v>0.5</v>
      </c>
      <c r="K4" s="1">
        <v>55</v>
      </c>
      <c r="L4" s="1">
        <v>0</v>
      </c>
      <c r="M4" s="1">
        <v>184.7</v>
      </c>
      <c r="N4" s="1">
        <v>86</v>
      </c>
      <c r="O4" s="1">
        <v>156.80000000000001</v>
      </c>
      <c r="P4" s="1">
        <v>396</v>
      </c>
      <c r="Q4" s="1">
        <v>107</v>
      </c>
      <c r="R4" s="1">
        <v>1887</v>
      </c>
      <c r="S4" s="1">
        <v>939</v>
      </c>
      <c r="T4" s="1">
        <v>126</v>
      </c>
      <c r="U4" s="1">
        <v>937</v>
      </c>
      <c r="V4" s="1">
        <v>0.7</v>
      </c>
      <c r="W4" s="1">
        <v>954.6</v>
      </c>
      <c r="X4" s="1">
        <v>782</v>
      </c>
      <c r="Y4" s="1">
        <v>725.6</v>
      </c>
      <c r="Z4" s="1">
        <f t="shared" si="0"/>
        <v>64754.2</v>
      </c>
      <c r="AA4" s="1">
        <f>Z4/Z25*100</f>
        <v>16.687424734287713</v>
      </c>
    </row>
    <row r="5" spans="1:27" x14ac:dyDescent="0.2">
      <c r="A5" s="1" t="s">
        <v>3</v>
      </c>
      <c r="B5" s="1">
        <v>5.7</v>
      </c>
      <c r="C5" s="1">
        <v>1158.2</v>
      </c>
      <c r="D5" s="1">
        <v>6</v>
      </c>
      <c r="E5" s="1">
        <v>4.2</v>
      </c>
      <c r="F5" s="1">
        <v>8344.2000000000007</v>
      </c>
      <c r="G5" s="1">
        <v>7492.8</v>
      </c>
      <c r="H5" s="1">
        <v>21610</v>
      </c>
      <c r="I5" s="1">
        <v>33547.199999999997</v>
      </c>
      <c r="J5" s="1">
        <v>0.5</v>
      </c>
      <c r="K5" s="1">
        <v>75.2</v>
      </c>
      <c r="L5" s="1">
        <v>0</v>
      </c>
      <c r="M5" s="1">
        <v>240</v>
      </c>
      <c r="N5" s="1">
        <v>136.6</v>
      </c>
      <c r="O5" s="1">
        <v>271.8</v>
      </c>
      <c r="P5" s="1">
        <v>562</v>
      </c>
      <c r="Q5" s="1">
        <v>150</v>
      </c>
      <c r="R5" s="1">
        <v>1549</v>
      </c>
      <c r="S5" s="1">
        <v>908.6</v>
      </c>
      <c r="T5" s="1">
        <v>78.5</v>
      </c>
      <c r="U5" s="1">
        <v>818.8</v>
      </c>
      <c r="V5" s="1">
        <v>0</v>
      </c>
      <c r="W5" s="1">
        <v>818.2</v>
      </c>
      <c r="X5" s="1">
        <v>647</v>
      </c>
      <c r="Y5" s="1">
        <v>689.6</v>
      </c>
      <c r="Z5" s="1">
        <f t="shared" si="0"/>
        <v>79114.10000000002</v>
      </c>
      <c r="AA5" s="1">
        <f>Z5/Z25*100</f>
        <v>20.388030261680505</v>
      </c>
    </row>
    <row r="6" spans="1:27" x14ac:dyDescent="0.2">
      <c r="A6" s="1" t="s">
        <v>5</v>
      </c>
      <c r="B6" s="1">
        <v>12.3</v>
      </c>
      <c r="C6" s="1">
        <v>704.6</v>
      </c>
      <c r="D6" s="1">
        <v>3.4</v>
      </c>
      <c r="E6" s="1">
        <v>5</v>
      </c>
      <c r="F6" s="1">
        <v>4698.2</v>
      </c>
      <c r="G6" s="1">
        <v>4480</v>
      </c>
      <c r="H6" s="1">
        <v>12925.4</v>
      </c>
      <c r="I6" s="1">
        <v>18260.599999999999</v>
      </c>
      <c r="J6" s="1">
        <v>0</v>
      </c>
      <c r="K6" s="1">
        <v>75.599999999999994</v>
      </c>
      <c r="L6" s="1">
        <v>0</v>
      </c>
      <c r="M6" s="1">
        <v>248.7</v>
      </c>
      <c r="N6" s="1">
        <v>138</v>
      </c>
      <c r="O6" s="1">
        <v>257</v>
      </c>
      <c r="P6" s="1">
        <v>523</v>
      </c>
      <c r="Q6" s="1">
        <v>149.19999999999999</v>
      </c>
      <c r="R6" s="1">
        <v>1465</v>
      </c>
      <c r="S6" s="1">
        <v>832.2</v>
      </c>
      <c r="T6" s="1">
        <v>49</v>
      </c>
      <c r="U6" s="1">
        <v>726.5</v>
      </c>
      <c r="V6" s="1">
        <v>0.3</v>
      </c>
      <c r="W6" s="1">
        <v>726.4</v>
      </c>
      <c r="X6" s="1">
        <v>606.29999999999995</v>
      </c>
      <c r="Y6" s="1">
        <v>725</v>
      </c>
      <c r="Z6" s="1">
        <f t="shared" si="0"/>
        <v>47611.7</v>
      </c>
      <c r="AA6" s="1">
        <f>Z6/Z25*100</f>
        <v>12.269731696499782</v>
      </c>
    </row>
    <row r="7" spans="1:27" x14ac:dyDescent="0.2">
      <c r="A7" s="1" t="s">
        <v>6</v>
      </c>
      <c r="B7" s="1">
        <v>1</v>
      </c>
      <c r="C7" s="1">
        <v>298.39999999999998</v>
      </c>
      <c r="D7" s="1">
        <v>0.2</v>
      </c>
      <c r="E7" s="1">
        <v>1</v>
      </c>
      <c r="F7" s="1">
        <v>1962</v>
      </c>
      <c r="G7" s="1">
        <v>2023.8</v>
      </c>
      <c r="H7" s="1">
        <v>5810.4</v>
      </c>
      <c r="I7" s="1">
        <v>7595.8</v>
      </c>
      <c r="J7" s="1">
        <v>0</v>
      </c>
      <c r="K7" s="1">
        <v>21.6</v>
      </c>
      <c r="L7" s="1">
        <v>0</v>
      </c>
      <c r="M7" s="1">
        <v>70.3</v>
      </c>
      <c r="N7" s="1">
        <v>33.6</v>
      </c>
      <c r="O7" s="1">
        <v>86.3</v>
      </c>
      <c r="P7" s="1">
        <v>124</v>
      </c>
      <c r="Q7" s="1">
        <v>41.2</v>
      </c>
      <c r="R7" s="1">
        <v>382</v>
      </c>
      <c r="S7" s="1">
        <v>179.8</v>
      </c>
      <c r="T7" s="1">
        <v>20</v>
      </c>
      <c r="U7" s="1">
        <v>185.8</v>
      </c>
      <c r="V7" s="1">
        <v>0</v>
      </c>
      <c r="W7" s="1">
        <v>182</v>
      </c>
      <c r="X7" s="1">
        <v>153</v>
      </c>
      <c r="Y7" s="1">
        <v>191.4</v>
      </c>
      <c r="Z7" s="1">
        <f t="shared" si="0"/>
        <v>19363.599999999995</v>
      </c>
      <c r="AA7" s="1">
        <f>Z7/Z25*100</f>
        <v>4.9900796795397584</v>
      </c>
    </row>
    <row r="8" spans="1:27" x14ac:dyDescent="0.2">
      <c r="A8" s="1" t="s">
        <v>13</v>
      </c>
      <c r="B8" s="1">
        <v>0</v>
      </c>
      <c r="C8" s="1">
        <v>5.4</v>
      </c>
      <c r="D8" s="1">
        <v>0.2</v>
      </c>
      <c r="E8" s="1">
        <v>0</v>
      </c>
      <c r="F8" s="1">
        <v>17.399999999999999</v>
      </c>
      <c r="G8" s="1">
        <v>16.2</v>
      </c>
      <c r="H8" s="1">
        <v>48.4</v>
      </c>
      <c r="I8" s="1">
        <v>54.8</v>
      </c>
      <c r="J8" s="1">
        <v>0</v>
      </c>
      <c r="K8" s="1">
        <v>1.2</v>
      </c>
      <c r="L8" s="1">
        <v>0</v>
      </c>
      <c r="M8" s="1">
        <v>2</v>
      </c>
      <c r="N8" s="1">
        <v>0.6</v>
      </c>
      <c r="O8" s="1">
        <v>2.8</v>
      </c>
      <c r="P8" s="1">
        <v>6</v>
      </c>
      <c r="Q8" s="1">
        <v>0.8</v>
      </c>
      <c r="R8" s="1">
        <v>28</v>
      </c>
      <c r="S8" s="1">
        <v>11.6</v>
      </c>
      <c r="T8" s="1">
        <v>0.5</v>
      </c>
      <c r="U8" s="1">
        <v>11</v>
      </c>
      <c r="V8" s="1">
        <v>0</v>
      </c>
      <c r="W8" s="1">
        <v>9.6</v>
      </c>
      <c r="X8" s="1">
        <v>10.7</v>
      </c>
      <c r="Y8" s="1">
        <v>9.1999999999999993</v>
      </c>
      <c r="Z8" s="1">
        <f t="shared" si="0"/>
        <v>236.39999999999995</v>
      </c>
      <c r="AA8" s="1">
        <f>Z8/Z25*100</f>
        <v>6.0921256183932682E-2</v>
      </c>
    </row>
    <row r="9" spans="1:27" x14ac:dyDescent="0.2">
      <c r="A9" s="1" t="s">
        <v>7</v>
      </c>
      <c r="B9" s="1">
        <v>0.3</v>
      </c>
      <c r="C9" s="1">
        <v>222.6</v>
      </c>
      <c r="D9" s="1">
        <v>0.6</v>
      </c>
      <c r="E9" s="1">
        <v>0.4</v>
      </c>
      <c r="F9" s="1">
        <v>1293.4000000000001</v>
      </c>
      <c r="G9" s="1">
        <v>1324.4</v>
      </c>
      <c r="H9" s="1">
        <v>4141.6000000000004</v>
      </c>
      <c r="I9" s="1">
        <v>5420.2</v>
      </c>
      <c r="J9" s="1">
        <v>0.5</v>
      </c>
      <c r="K9" s="1">
        <v>15.8</v>
      </c>
      <c r="L9" s="1">
        <v>0</v>
      </c>
      <c r="M9" s="1">
        <v>49.7</v>
      </c>
      <c r="N9" s="1">
        <v>27.6</v>
      </c>
      <c r="O9" s="1">
        <v>61.3</v>
      </c>
      <c r="P9" s="1">
        <v>134</v>
      </c>
      <c r="Q9" s="1">
        <v>34</v>
      </c>
      <c r="R9" s="1">
        <v>326</v>
      </c>
      <c r="S9" s="1">
        <v>164.4</v>
      </c>
      <c r="T9" s="1">
        <v>37</v>
      </c>
      <c r="U9" s="1">
        <v>157</v>
      </c>
      <c r="V9" s="1">
        <v>0</v>
      </c>
      <c r="W9" s="1">
        <v>162.4</v>
      </c>
      <c r="X9" s="1">
        <v>116.3</v>
      </c>
      <c r="Y9" s="1">
        <v>165.2</v>
      </c>
      <c r="Z9" s="1">
        <f t="shared" si="0"/>
        <v>13854.699999999999</v>
      </c>
      <c r="AA9" s="1">
        <f>Z9/Z25*100</f>
        <v>3.5704134012332163</v>
      </c>
    </row>
    <row r="10" spans="1:27" x14ac:dyDescent="0.2">
      <c r="A10" s="1" t="s">
        <v>10</v>
      </c>
      <c r="B10" s="1">
        <v>1</v>
      </c>
      <c r="C10" s="1">
        <v>183</v>
      </c>
      <c r="D10" s="1">
        <v>0</v>
      </c>
      <c r="E10" s="1">
        <v>0.6</v>
      </c>
      <c r="F10" s="1">
        <v>923.2</v>
      </c>
      <c r="G10" s="1">
        <v>838.6</v>
      </c>
      <c r="H10" s="1">
        <v>2736.8</v>
      </c>
      <c r="I10" s="1">
        <v>3203.4</v>
      </c>
      <c r="J10" s="1">
        <v>0</v>
      </c>
      <c r="K10" s="1">
        <v>6.6</v>
      </c>
      <c r="L10" s="1">
        <v>0</v>
      </c>
      <c r="M10" s="1">
        <v>20</v>
      </c>
      <c r="N10" s="1">
        <v>6.8</v>
      </c>
      <c r="O10" s="1">
        <v>17</v>
      </c>
      <c r="P10" s="1">
        <v>40</v>
      </c>
      <c r="Q10" s="1">
        <v>12</v>
      </c>
      <c r="R10" s="1">
        <v>107</v>
      </c>
      <c r="S10" s="1">
        <v>74</v>
      </c>
      <c r="T10" s="1">
        <v>32.5</v>
      </c>
      <c r="U10" s="1">
        <v>64.3</v>
      </c>
      <c r="V10" s="1">
        <v>0</v>
      </c>
      <c r="W10" s="1">
        <v>65</v>
      </c>
      <c r="X10" s="1">
        <v>45.3</v>
      </c>
      <c r="Y10" s="1">
        <v>60.2</v>
      </c>
      <c r="Z10" s="1">
        <f t="shared" si="0"/>
        <v>8437.2999999999993</v>
      </c>
      <c r="AA10" s="1">
        <f>Z10/Z25*100</f>
        <v>2.1743270507643628</v>
      </c>
    </row>
    <row r="11" spans="1:27" x14ac:dyDescent="0.2">
      <c r="A11" s="1" t="s">
        <v>8</v>
      </c>
      <c r="B11" s="1">
        <v>1</v>
      </c>
      <c r="C11" s="1">
        <v>104.4</v>
      </c>
      <c r="D11" s="1">
        <v>1</v>
      </c>
      <c r="E11" s="1">
        <v>0.2</v>
      </c>
      <c r="F11" s="1">
        <v>1225.4000000000001</v>
      </c>
      <c r="G11" s="1">
        <v>1202.5999999999999</v>
      </c>
      <c r="H11" s="1">
        <v>3194</v>
      </c>
      <c r="I11" s="1">
        <v>5650</v>
      </c>
      <c r="J11" s="1">
        <v>0.5</v>
      </c>
      <c r="K11" s="1">
        <v>11.2</v>
      </c>
      <c r="L11" s="1">
        <v>0</v>
      </c>
      <c r="M11" s="1">
        <v>34</v>
      </c>
      <c r="N11" s="1">
        <v>23.2</v>
      </c>
      <c r="O11" s="1">
        <v>43.8</v>
      </c>
      <c r="P11" s="1">
        <v>92</v>
      </c>
      <c r="Q11" s="1">
        <v>26.8</v>
      </c>
      <c r="R11" s="1">
        <v>387</v>
      </c>
      <c r="S11" s="1">
        <v>165</v>
      </c>
      <c r="T11" s="1">
        <v>13.5</v>
      </c>
      <c r="U11" s="1">
        <v>143.30000000000001</v>
      </c>
      <c r="V11" s="1">
        <v>0.3</v>
      </c>
      <c r="W11" s="1">
        <v>175</v>
      </c>
      <c r="X11" s="1">
        <v>135.30000000000001</v>
      </c>
      <c r="Y11" s="1">
        <v>126.4</v>
      </c>
      <c r="Z11" s="1">
        <f t="shared" si="0"/>
        <v>12755.899999999998</v>
      </c>
      <c r="AA11" s="1">
        <f>Z11/Z25*100</f>
        <v>3.2872481038774408</v>
      </c>
    </row>
    <row r="12" spans="1:27" x14ac:dyDescent="0.2">
      <c r="A12" s="1" t="s">
        <v>9</v>
      </c>
      <c r="B12" s="1">
        <v>0.7</v>
      </c>
      <c r="C12" s="1">
        <v>177</v>
      </c>
      <c r="D12" s="1">
        <v>0.8</v>
      </c>
      <c r="E12" s="1">
        <v>0.6</v>
      </c>
      <c r="F12" s="1">
        <v>1367.6</v>
      </c>
      <c r="G12" s="1">
        <v>1138.8</v>
      </c>
      <c r="H12" s="1">
        <v>2998.4</v>
      </c>
      <c r="I12" s="1">
        <v>5280.8</v>
      </c>
      <c r="J12" s="1">
        <v>0.5</v>
      </c>
      <c r="K12" s="1">
        <v>6.2</v>
      </c>
      <c r="L12" s="1">
        <v>0</v>
      </c>
      <c r="M12" s="1">
        <v>26</v>
      </c>
      <c r="N12" s="1">
        <v>17</v>
      </c>
      <c r="O12" s="1">
        <v>26.5</v>
      </c>
      <c r="P12" s="1">
        <v>75</v>
      </c>
      <c r="Q12" s="1">
        <v>12.6</v>
      </c>
      <c r="R12" s="1">
        <v>260</v>
      </c>
      <c r="S12" s="1">
        <v>129.6</v>
      </c>
      <c r="T12" s="1">
        <v>9.5</v>
      </c>
      <c r="U12" s="1">
        <v>108.8</v>
      </c>
      <c r="V12" s="1">
        <v>0</v>
      </c>
      <c r="W12" s="1">
        <v>149.6</v>
      </c>
      <c r="X12" s="1">
        <v>109</v>
      </c>
      <c r="Y12" s="1">
        <v>110.4</v>
      </c>
      <c r="Z12" s="1">
        <f t="shared" si="0"/>
        <v>12005.400000000001</v>
      </c>
      <c r="AA12" s="1">
        <f>Z12/Z25*100</f>
        <v>3.0938411547825115</v>
      </c>
    </row>
    <row r="13" spans="1:27" x14ac:dyDescent="0.2">
      <c r="A13" s="1" t="s">
        <v>11</v>
      </c>
      <c r="B13" s="1">
        <v>0</v>
      </c>
      <c r="C13" s="1">
        <v>13</v>
      </c>
      <c r="D13" s="1">
        <v>0</v>
      </c>
      <c r="E13" s="1">
        <v>0</v>
      </c>
      <c r="F13" s="1">
        <v>116</v>
      </c>
      <c r="G13" s="1">
        <v>102.8</v>
      </c>
      <c r="H13" s="1">
        <v>185</v>
      </c>
      <c r="I13" s="1">
        <v>430.6</v>
      </c>
      <c r="J13" s="1">
        <v>0</v>
      </c>
      <c r="K13" s="1">
        <v>0.8</v>
      </c>
      <c r="L13" s="1">
        <v>0</v>
      </c>
      <c r="M13" s="1">
        <v>3</v>
      </c>
      <c r="N13" s="1">
        <v>0.6</v>
      </c>
      <c r="O13" s="1">
        <v>4.5</v>
      </c>
      <c r="P13" s="1">
        <v>12</v>
      </c>
      <c r="Q13" s="1">
        <v>1.8</v>
      </c>
      <c r="R13" s="1">
        <v>2</v>
      </c>
      <c r="S13" s="1">
        <v>13.6</v>
      </c>
      <c r="T13" s="1">
        <v>8</v>
      </c>
      <c r="U13" s="1">
        <v>12.3</v>
      </c>
      <c r="V13" s="1">
        <v>0</v>
      </c>
      <c r="W13" s="1">
        <v>9</v>
      </c>
      <c r="X13" s="1">
        <v>5</v>
      </c>
      <c r="Y13" s="1">
        <v>7.6</v>
      </c>
      <c r="Z13" s="1">
        <f t="shared" si="0"/>
        <v>927.6</v>
      </c>
      <c r="AA13" s="1">
        <f>Z13/Z25*100</f>
        <v>0.23904635040700498</v>
      </c>
    </row>
    <row r="14" spans="1:27" x14ac:dyDescent="0.2">
      <c r="A14" s="1" t="s">
        <v>12</v>
      </c>
      <c r="B14" s="1">
        <v>0.3</v>
      </c>
      <c r="C14" s="1">
        <v>165.8</v>
      </c>
      <c r="D14" s="1">
        <v>0.4</v>
      </c>
      <c r="E14" s="1">
        <v>0.4</v>
      </c>
      <c r="F14" s="1">
        <v>1098.8</v>
      </c>
      <c r="G14" s="1">
        <v>1011.8</v>
      </c>
      <c r="H14" s="1">
        <v>2727.4</v>
      </c>
      <c r="I14" s="1">
        <v>4395</v>
      </c>
      <c r="J14" s="1">
        <v>0.5</v>
      </c>
      <c r="K14" s="1">
        <v>17.399999999999999</v>
      </c>
      <c r="L14" s="1">
        <v>1</v>
      </c>
      <c r="M14" s="1">
        <v>66.7</v>
      </c>
      <c r="N14" s="1">
        <v>24</v>
      </c>
      <c r="O14" s="1">
        <v>53.3</v>
      </c>
      <c r="P14" s="1">
        <v>101</v>
      </c>
      <c r="Q14" s="1">
        <v>36.4</v>
      </c>
      <c r="R14" s="1">
        <v>348</v>
      </c>
      <c r="S14" s="1">
        <v>158.4</v>
      </c>
      <c r="T14" s="1">
        <v>4.5</v>
      </c>
      <c r="U14" s="1">
        <v>158</v>
      </c>
      <c r="V14" s="1">
        <v>0</v>
      </c>
      <c r="W14" s="1">
        <v>159</v>
      </c>
      <c r="X14" s="1">
        <v>125.3</v>
      </c>
      <c r="Y14" s="1">
        <v>125.6</v>
      </c>
      <c r="Z14" s="1">
        <f t="shared" si="0"/>
        <v>10778.999999999998</v>
      </c>
      <c r="AA14" s="1">
        <f>Z14/Z25*100</f>
        <v>2.7777928105186569</v>
      </c>
    </row>
    <row r="15" spans="1:27" x14ac:dyDescent="0.2">
      <c r="A15" s="1" t="s">
        <v>14</v>
      </c>
      <c r="B15" s="1">
        <v>1</v>
      </c>
      <c r="C15" s="1">
        <v>126.4</v>
      </c>
      <c r="D15" s="1">
        <v>0.6</v>
      </c>
      <c r="E15" s="1">
        <v>0</v>
      </c>
      <c r="F15" s="1">
        <v>866.4</v>
      </c>
      <c r="G15" s="1">
        <v>788</v>
      </c>
      <c r="H15" s="1">
        <v>2296.4</v>
      </c>
      <c r="I15" s="1">
        <v>3386.8</v>
      </c>
      <c r="J15" s="1">
        <v>0.5</v>
      </c>
      <c r="K15" s="1">
        <v>6.8</v>
      </c>
      <c r="L15" s="1">
        <v>0</v>
      </c>
      <c r="M15" s="1">
        <v>29</v>
      </c>
      <c r="N15" s="1">
        <v>13.6</v>
      </c>
      <c r="O15" s="1">
        <v>31.8</v>
      </c>
      <c r="P15" s="1">
        <v>60</v>
      </c>
      <c r="Q15" s="1">
        <v>15</v>
      </c>
      <c r="R15" s="1">
        <v>191</v>
      </c>
      <c r="S15" s="1">
        <v>104.2</v>
      </c>
      <c r="T15" s="1">
        <v>4</v>
      </c>
      <c r="U15" s="1">
        <v>83.5</v>
      </c>
      <c r="V15" s="1">
        <v>0</v>
      </c>
      <c r="W15" s="1">
        <v>74.2</v>
      </c>
      <c r="X15" s="1">
        <v>79.7</v>
      </c>
      <c r="Y15" s="1">
        <v>90.2</v>
      </c>
      <c r="Z15" s="1">
        <f t="shared" si="0"/>
        <v>8249.1</v>
      </c>
      <c r="AA15" s="1">
        <f>Z15/Z25*100</f>
        <v>2.1258271336162404</v>
      </c>
    </row>
    <row r="16" spans="1:27" x14ac:dyDescent="0.2">
      <c r="A16" s="1" t="s">
        <v>15</v>
      </c>
      <c r="B16" s="1">
        <v>0</v>
      </c>
      <c r="C16" s="1">
        <v>30.8</v>
      </c>
      <c r="D16" s="1">
        <v>0.4</v>
      </c>
      <c r="E16" s="1">
        <v>0</v>
      </c>
      <c r="F16" s="1">
        <v>274.39999999999998</v>
      </c>
      <c r="G16" s="1">
        <v>268.8</v>
      </c>
      <c r="H16" s="1">
        <v>614.20000000000005</v>
      </c>
      <c r="I16" s="1">
        <v>1125.4000000000001</v>
      </c>
      <c r="J16" s="1">
        <v>0.5</v>
      </c>
      <c r="K16" s="1">
        <v>3.4</v>
      </c>
      <c r="L16" s="1">
        <v>0</v>
      </c>
      <c r="M16" s="1">
        <v>9</v>
      </c>
      <c r="N16" s="1">
        <v>4.8</v>
      </c>
      <c r="O16" s="1">
        <v>6.8</v>
      </c>
      <c r="P16" s="1">
        <v>36</v>
      </c>
      <c r="Q16" s="1">
        <v>6.8</v>
      </c>
      <c r="R16" s="1">
        <v>58</v>
      </c>
      <c r="S16" s="1">
        <v>32.4</v>
      </c>
      <c r="T16" s="1">
        <v>0</v>
      </c>
      <c r="U16" s="1">
        <v>31</v>
      </c>
      <c r="V16" s="1">
        <v>0</v>
      </c>
      <c r="W16" s="1">
        <v>45.4</v>
      </c>
      <c r="X16" s="1">
        <v>39.299999999999997</v>
      </c>
      <c r="Y16" s="1">
        <v>17.2</v>
      </c>
      <c r="Z16" s="1">
        <f t="shared" si="0"/>
        <v>2604.6000000000008</v>
      </c>
      <c r="AA16" s="1">
        <f>Z16/Z25*100</f>
        <v>0.67121617536662925</v>
      </c>
    </row>
    <row r="17" spans="1:27" x14ac:dyDescent="0.2">
      <c r="A17" s="1" t="s">
        <v>16</v>
      </c>
      <c r="B17" s="1">
        <v>0</v>
      </c>
      <c r="C17" s="1">
        <v>26.6</v>
      </c>
      <c r="D17" s="1">
        <v>0.4</v>
      </c>
      <c r="E17" s="1">
        <v>0.6</v>
      </c>
      <c r="F17" s="1">
        <v>250.2</v>
      </c>
      <c r="G17" s="1">
        <v>217.4</v>
      </c>
      <c r="H17" s="1">
        <v>499</v>
      </c>
      <c r="I17" s="1">
        <v>986.8</v>
      </c>
      <c r="J17" s="1">
        <v>0</v>
      </c>
      <c r="K17" s="1">
        <v>2.6</v>
      </c>
      <c r="L17" s="1">
        <v>0</v>
      </c>
      <c r="M17" s="1">
        <v>11</v>
      </c>
      <c r="N17" s="1">
        <v>4.8</v>
      </c>
      <c r="O17" s="1">
        <v>8.5</v>
      </c>
      <c r="P17" s="1">
        <v>28</v>
      </c>
      <c r="Q17" s="1">
        <v>6.6</v>
      </c>
      <c r="R17" s="1">
        <v>107</v>
      </c>
      <c r="S17" s="1">
        <v>31.2</v>
      </c>
      <c r="T17" s="1">
        <v>1</v>
      </c>
      <c r="U17" s="1">
        <v>34.5</v>
      </c>
      <c r="V17" s="1">
        <v>0</v>
      </c>
      <c r="W17" s="1">
        <v>43.8</v>
      </c>
      <c r="X17" s="1">
        <v>24.7</v>
      </c>
      <c r="Y17" s="1">
        <v>23.2</v>
      </c>
      <c r="Z17" s="1">
        <f t="shared" si="0"/>
        <v>2307.8999999999996</v>
      </c>
      <c r="AA17" s="1">
        <f>Z17/Z25*100</f>
        <v>0.59475536018146469</v>
      </c>
    </row>
    <row r="18" spans="1:27" x14ac:dyDescent="0.2">
      <c r="A18" s="1" t="s">
        <v>17</v>
      </c>
      <c r="B18" s="1">
        <v>0</v>
      </c>
      <c r="C18" s="1">
        <v>34.799999999999997</v>
      </c>
      <c r="D18" s="1">
        <v>0.2</v>
      </c>
      <c r="E18" s="1">
        <v>0.2</v>
      </c>
      <c r="F18" s="1">
        <v>86.6</v>
      </c>
      <c r="G18" s="1">
        <v>98</v>
      </c>
      <c r="H18" s="1">
        <v>387.6</v>
      </c>
      <c r="I18" s="1">
        <v>336</v>
      </c>
      <c r="J18" s="1">
        <v>0</v>
      </c>
      <c r="K18" s="1">
        <v>2</v>
      </c>
      <c r="L18" s="1">
        <v>0</v>
      </c>
      <c r="M18" s="1">
        <v>6.7</v>
      </c>
      <c r="N18" s="1">
        <v>1.8</v>
      </c>
      <c r="O18" s="1">
        <v>6.3</v>
      </c>
      <c r="P18" s="1">
        <v>10</v>
      </c>
      <c r="Q18" s="1">
        <v>1.4</v>
      </c>
      <c r="R18" s="1">
        <v>19</v>
      </c>
      <c r="S18" s="1">
        <v>11.4</v>
      </c>
      <c r="T18" s="1">
        <v>1</v>
      </c>
      <c r="U18" s="1">
        <v>7</v>
      </c>
      <c r="V18" s="1">
        <v>0</v>
      </c>
      <c r="W18" s="1">
        <v>5.8</v>
      </c>
      <c r="X18" s="1">
        <v>7.7</v>
      </c>
      <c r="Y18" s="1">
        <v>11.8</v>
      </c>
      <c r="Z18" s="1">
        <f t="shared" si="0"/>
        <v>1035.3</v>
      </c>
      <c r="AA18" s="1">
        <f>Z18/Z25*100</f>
        <v>0.2668010851405479</v>
      </c>
    </row>
    <row r="19" spans="1:27" x14ac:dyDescent="0.2">
      <c r="A19" s="1" t="s">
        <v>19</v>
      </c>
      <c r="B19" s="1">
        <v>0</v>
      </c>
      <c r="C19" s="1">
        <v>21.8</v>
      </c>
      <c r="D19" s="1">
        <v>0</v>
      </c>
      <c r="E19" s="1">
        <v>0.2</v>
      </c>
      <c r="F19" s="1">
        <v>115.2</v>
      </c>
      <c r="G19" s="1">
        <v>115.4</v>
      </c>
      <c r="H19" s="1">
        <v>334.2</v>
      </c>
      <c r="I19" s="1">
        <v>482.6</v>
      </c>
      <c r="J19" s="1">
        <v>0</v>
      </c>
      <c r="K19" s="1">
        <v>1</v>
      </c>
      <c r="L19" s="1">
        <v>0</v>
      </c>
      <c r="M19" s="1">
        <v>4.3</v>
      </c>
      <c r="N19" s="1">
        <v>0.2</v>
      </c>
      <c r="O19" s="1">
        <v>2.2999999999999998</v>
      </c>
      <c r="P19" s="1">
        <v>13</v>
      </c>
      <c r="Q19" s="1">
        <v>1.6</v>
      </c>
      <c r="R19" s="1">
        <v>11</v>
      </c>
      <c r="S19" s="1">
        <v>15.2</v>
      </c>
      <c r="T19" s="1">
        <v>0</v>
      </c>
      <c r="U19" s="1">
        <v>9</v>
      </c>
      <c r="V19" s="1">
        <v>0</v>
      </c>
      <c r="W19" s="1">
        <v>14.2</v>
      </c>
      <c r="X19" s="1">
        <v>4.3</v>
      </c>
      <c r="Y19" s="1">
        <v>4.2</v>
      </c>
      <c r="Z19" s="1">
        <f t="shared" si="0"/>
        <v>1149.7</v>
      </c>
      <c r="AA19" s="1">
        <f>Z19/Z25*100</f>
        <v>0.29628243754089439</v>
      </c>
    </row>
    <row r="20" spans="1:27" x14ac:dyDescent="0.2">
      <c r="A20" s="1" t="s">
        <v>18</v>
      </c>
      <c r="B20" s="1">
        <v>0</v>
      </c>
      <c r="C20" s="1">
        <v>8.4</v>
      </c>
      <c r="D20" s="1">
        <v>0</v>
      </c>
      <c r="E20" s="1">
        <v>0.2</v>
      </c>
      <c r="F20" s="1">
        <v>144.80000000000001</v>
      </c>
      <c r="G20" s="1">
        <v>130.80000000000001</v>
      </c>
      <c r="H20" s="1">
        <v>204.4</v>
      </c>
      <c r="I20" s="1">
        <v>547.79999999999995</v>
      </c>
      <c r="J20" s="1">
        <v>0</v>
      </c>
      <c r="K20" s="1">
        <v>0.6</v>
      </c>
      <c r="L20" s="1">
        <v>0</v>
      </c>
      <c r="M20" s="1">
        <v>4.7</v>
      </c>
      <c r="N20" s="1">
        <v>1.6</v>
      </c>
      <c r="O20" s="1">
        <v>3.5</v>
      </c>
      <c r="P20" s="1">
        <v>14</v>
      </c>
      <c r="Q20" s="1">
        <v>4.4000000000000004</v>
      </c>
      <c r="R20" s="1">
        <v>41</v>
      </c>
      <c r="S20" s="1">
        <v>19</v>
      </c>
      <c r="T20" s="1">
        <v>0</v>
      </c>
      <c r="U20" s="1">
        <v>17.5</v>
      </c>
      <c r="V20" s="1">
        <v>0</v>
      </c>
      <c r="W20" s="1">
        <v>23</v>
      </c>
      <c r="X20" s="1">
        <v>18.7</v>
      </c>
      <c r="Y20" s="1">
        <v>12.6</v>
      </c>
      <c r="Z20" s="1">
        <f t="shared" si="0"/>
        <v>1197</v>
      </c>
      <c r="AA20" s="1">
        <f>Z20/Z25*100</f>
        <v>0.30847184286026841</v>
      </c>
    </row>
    <row r="21" spans="1:27" x14ac:dyDescent="0.2">
      <c r="A21" s="1" t="s">
        <v>20</v>
      </c>
      <c r="B21" s="1">
        <v>0.3</v>
      </c>
      <c r="C21" s="1">
        <v>22</v>
      </c>
      <c r="D21" s="1">
        <v>0.2</v>
      </c>
      <c r="E21" s="1">
        <v>0</v>
      </c>
      <c r="F21" s="1">
        <v>82.4</v>
      </c>
      <c r="G21" s="1">
        <v>90.6</v>
      </c>
      <c r="H21" s="1">
        <v>309.2</v>
      </c>
      <c r="I21" s="1">
        <v>419.2</v>
      </c>
      <c r="J21" s="1">
        <v>0</v>
      </c>
      <c r="K21" s="1">
        <v>1.4</v>
      </c>
      <c r="L21" s="1">
        <v>0</v>
      </c>
      <c r="M21" s="1">
        <v>3.3</v>
      </c>
      <c r="N21" s="1">
        <v>4.4000000000000004</v>
      </c>
      <c r="O21" s="1">
        <v>7.3</v>
      </c>
      <c r="P21" s="1">
        <v>9</v>
      </c>
      <c r="Q21" s="1">
        <v>5.6</v>
      </c>
      <c r="R21" s="1">
        <v>41</v>
      </c>
      <c r="S21" s="1">
        <v>21.6</v>
      </c>
      <c r="T21" s="1">
        <v>14.5</v>
      </c>
      <c r="U21" s="1">
        <v>19.3</v>
      </c>
      <c r="V21" s="1">
        <v>0</v>
      </c>
      <c r="W21" s="1">
        <v>19.399999999999999</v>
      </c>
      <c r="X21" s="1">
        <v>9.3000000000000007</v>
      </c>
      <c r="Y21" s="1">
        <v>10.4</v>
      </c>
      <c r="Z21" s="1">
        <f t="shared" si="0"/>
        <v>1090.4000000000001</v>
      </c>
      <c r="AA21" s="1">
        <f>Z21/Z25*100</f>
        <v>0.28100058266903644</v>
      </c>
    </row>
    <row r="22" spans="1:27" x14ac:dyDescent="0.2">
      <c r="A22" s="1" t="s">
        <v>322</v>
      </c>
      <c r="B22" s="1">
        <v>0.3</v>
      </c>
      <c r="C22" s="1">
        <v>75.400000000000006</v>
      </c>
      <c r="D22" s="1">
        <v>0</v>
      </c>
      <c r="E22" s="1">
        <v>0.4</v>
      </c>
      <c r="F22" s="1">
        <v>360.4</v>
      </c>
      <c r="G22" s="1">
        <v>332.6</v>
      </c>
      <c r="H22" s="1">
        <v>981.6</v>
      </c>
      <c r="I22" s="1">
        <v>1573.8</v>
      </c>
      <c r="J22" s="1">
        <v>0</v>
      </c>
      <c r="K22" s="1">
        <v>4.8</v>
      </c>
      <c r="L22" s="1">
        <v>0</v>
      </c>
      <c r="M22" s="1">
        <v>17.3</v>
      </c>
      <c r="N22" s="1">
        <v>9.4</v>
      </c>
      <c r="O22" s="1">
        <v>20.3</v>
      </c>
      <c r="P22" s="1">
        <v>46</v>
      </c>
      <c r="Q22" s="1">
        <v>9</v>
      </c>
      <c r="R22" s="1">
        <v>38</v>
      </c>
      <c r="S22" s="1">
        <v>20</v>
      </c>
      <c r="T22" s="1">
        <v>10</v>
      </c>
      <c r="U22" s="1">
        <v>17.3</v>
      </c>
      <c r="V22" s="1">
        <v>0</v>
      </c>
      <c r="W22" s="1">
        <v>20.2</v>
      </c>
      <c r="X22" s="1">
        <v>16.3</v>
      </c>
      <c r="Y22" s="1">
        <v>6.8</v>
      </c>
      <c r="Z22" s="1">
        <f t="shared" si="0"/>
        <v>3559.900000000001</v>
      </c>
      <c r="AA22" s="1">
        <f>Z22/Z25*100</f>
        <v>0.91740093015728474</v>
      </c>
    </row>
    <row r="25" spans="1:27" x14ac:dyDescent="0.2">
      <c r="W25" s="1" t="s">
        <v>320</v>
      </c>
      <c r="Z25" s="1">
        <f>SUM(Z2:Z22)</f>
        <v>388041.90000000008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B6A50-FB80-DD4C-A8C1-2AF4ABB07CBA}">
  <dimension ref="A1:G57"/>
  <sheetViews>
    <sheetView workbookViewId="0">
      <selection activeCell="I66" sqref="I66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0</v>
      </c>
      <c r="B1" s="1" t="s">
        <v>323</v>
      </c>
      <c r="C1" s="1" t="s">
        <v>2</v>
      </c>
      <c r="D1" s="1" t="s">
        <v>1</v>
      </c>
      <c r="E1" s="1" t="s">
        <v>324</v>
      </c>
      <c r="F1" s="1" t="s">
        <v>325</v>
      </c>
      <c r="G1" s="1" t="s">
        <v>326</v>
      </c>
    </row>
    <row r="2" spans="1:7" x14ac:dyDescent="0.2">
      <c r="A2" s="1" t="s">
        <v>264</v>
      </c>
      <c r="B2" s="1">
        <v>0.79200000000000004</v>
      </c>
      <c r="C2" s="1">
        <v>2446.3000000000002</v>
      </c>
      <c r="D2" s="1">
        <v>3089.3</v>
      </c>
      <c r="E2" s="1" t="s">
        <v>327</v>
      </c>
      <c r="F2" s="1" t="s">
        <v>328</v>
      </c>
      <c r="G2" s="1">
        <v>7</v>
      </c>
    </row>
    <row r="3" spans="1:7" x14ac:dyDescent="0.2">
      <c r="A3" s="1" t="s">
        <v>265</v>
      </c>
      <c r="B3" s="1">
        <v>0.73899999999999999</v>
      </c>
      <c r="C3" s="1">
        <v>9907.2000000000007</v>
      </c>
      <c r="D3" s="1">
        <v>13401.6</v>
      </c>
      <c r="E3" s="1" t="s">
        <v>327</v>
      </c>
      <c r="F3" s="1" t="s">
        <v>329</v>
      </c>
      <c r="G3" s="1">
        <v>7</v>
      </c>
    </row>
    <row r="4" spans="1:7" x14ac:dyDescent="0.2">
      <c r="A4" s="1" t="s">
        <v>266</v>
      </c>
      <c r="B4" s="1">
        <v>0.54500000000000004</v>
      </c>
      <c r="C4" s="1">
        <v>9296.7999999999993</v>
      </c>
      <c r="D4" s="1">
        <v>17045.5</v>
      </c>
      <c r="E4" s="1" t="s">
        <v>327</v>
      </c>
      <c r="F4" s="1" t="s">
        <v>330</v>
      </c>
      <c r="G4" s="1">
        <v>7</v>
      </c>
    </row>
    <row r="5" spans="1:7" x14ac:dyDescent="0.2">
      <c r="A5" s="1" t="s">
        <v>267</v>
      </c>
      <c r="B5" s="1">
        <v>0.82199999999999995</v>
      </c>
      <c r="C5" s="1">
        <v>3152.2</v>
      </c>
      <c r="D5" s="1">
        <v>3833</v>
      </c>
      <c r="E5" s="1" t="s">
        <v>327</v>
      </c>
      <c r="F5" s="1" t="s">
        <v>331</v>
      </c>
      <c r="G5" s="1">
        <v>7</v>
      </c>
    </row>
    <row r="6" spans="1:7" x14ac:dyDescent="0.2">
      <c r="A6" s="1" t="s">
        <v>268</v>
      </c>
      <c r="B6" s="1">
        <v>0.245</v>
      </c>
      <c r="C6" s="1">
        <v>608.5</v>
      </c>
      <c r="D6" s="1">
        <v>2482.8000000000002</v>
      </c>
      <c r="E6" s="1" t="s">
        <v>327</v>
      </c>
      <c r="F6" s="1" t="s">
        <v>328</v>
      </c>
      <c r="G6" s="1">
        <v>21</v>
      </c>
    </row>
    <row r="7" spans="1:7" x14ac:dyDescent="0.2">
      <c r="A7" s="1" t="s">
        <v>269</v>
      </c>
      <c r="B7" s="1">
        <v>0.61099999999999999</v>
      </c>
      <c r="C7" s="1">
        <v>514.6</v>
      </c>
      <c r="D7" s="1">
        <v>842</v>
      </c>
      <c r="E7" s="1" t="s">
        <v>327</v>
      </c>
      <c r="F7" s="1" t="s">
        <v>329</v>
      </c>
      <c r="G7" s="1">
        <v>21</v>
      </c>
    </row>
    <row r="8" spans="1:7" x14ac:dyDescent="0.2">
      <c r="A8" s="1" t="s">
        <v>270</v>
      </c>
      <c r="B8" s="1">
        <v>0.501</v>
      </c>
      <c r="C8" s="1">
        <v>5218.7</v>
      </c>
      <c r="D8" s="1">
        <v>10415.299999999999</v>
      </c>
      <c r="E8" s="1" t="s">
        <v>327</v>
      </c>
      <c r="F8" s="1" t="s">
        <v>330</v>
      </c>
      <c r="G8" s="1">
        <v>21</v>
      </c>
    </row>
    <row r="9" spans="1:7" x14ac:dyDescent="0.2">
      <c r="A9" s="1" t="s">
        <v>271</v>
      </c>
      <c r="B9" s="1">
        <v>0.45200000000000001</v>
      </c>
      <c r="C9" s="1">
        <v>2494</v>
      </c>
      <c r="D9" s="1">
        <v>5522</v>
      </c>
      <c r="E9" s="1" t="s">
        <v>327</v>
      </c>
      <c r="F9" s="1" t="s">
        <v>331</v>
      </c>
      <c r="G9" s="1">
        <v>21</v>
      </c>
    </row>
    <row r="10" spans="1:7" x14ac:dyDescent="0.2">
      <c r="A10" s="1" t="s">
        <v>272</v>
      </c>
      <c r="B10" s="1">
        <v>0.25600000000000001</v>
      </c>
      <c r="C10" s="1">
        <v>6055.5</v>
      </c>
      <c r="D10" s="1">
        <v>23612.5</v>
      </c>
      <c r="E10" s="1" t="s">
        <v>332</v>
      </c>
      <c r="F10" s="1" t="s">
        <v>328</v>
      </c>
      <c r="G10" s="1">
        <v>7</v>
      </c>
    </row>
    <row r="11" spans="1:7" x14ac:dyDescent="0.2">
      <c r="A11" s="1" t="s">
        <v>273</v>
      </c>
      <c r="B11" s="1">
        <v>0.41899999999999998</v>
      </c>
      <c r="C11" s="1">
        <v>9571.2999999999993</v>
      </c>
      <c r="D11" s="1">
        <v>22857.3</v>
      </c>
      <c r="E11" s="1" t="s">
        <v>332</v>
      </c>
      <c r="F11" s="1" t="s">
        <v>329</v>
      </c>
      <c r="G11" s="1">
        <v>7</v>
      </c>
    </row>
    <row r="12" spans="1:7" x14ac:dyDescent="0.2">
      <c r="A12" s="1" t="s">
        <v>274</v>
      </c>
      <c r="B12" s="1">
        <v>0.39500000000000002</v>
      </c>
      <c r="C12" s="1">
        <v>788.8</v>
      </c>
      <c r="D12" s="1">
        <v>1996.8</v>
      </c>
      <c r="E12" s="1" t="s">
        <v>332</v>
      </c>
      <c r="F12" s="1" t="s">
        <v>330</v>
      </c>
      <c r="G12" s="1">
        <v>7</v>
      </c>
    </row>
    <row r="13" spans="1:7" x14ac:dyDescent="0.2">
      <c r="A13" s="1" t="s">
        <v>275</v>
      </c>
      <c r="B13" s="1">
        <v>0.33400000000000002</v>
      </c>
      <c r="C13" s="1">
        <v>11035.8</v>
      </c>
      <c r="D13" s="1">
        <v>33071</v>
      </c>
      <c r="E13" s="1" t="s">
        <v>332</v>
      </c>
      <c r="F13" s="1" t="s">
        <v>331</v>
      </c>
      <c r="G13" s="1">
        <v>7</v>
      </c>
    </row>
    <row r="14" spans="1:7" x14ac:dyDescent="0.2">
      <c r="A14" s="1" t="s">
        <v>276</v>
      </c>
      <c r="B14" s="1">
        <v>0.53100000000000003</v>
      </c>
      <c r="C14" s="1">
        <v>8924.7999999999993</v>
      </c>
      <c r="D14" s="1">
        <v>16823</v>
      </c>
      <c r="E14" s="1" t="s">
        <v>332</v>
      </c>
      <c r="F14" s="1" t="s">
        <v>328</v>
      </c>
      <c r="G14" s="1">
        <v>21</v>
      </c>
    </row>
    <row r="15" spans="1:7" x14ac:dyDescent="0.2">
      <c r="A15" s="1" t="s">
        <v>277</v>
      </c>
      <c r="B15" s="1">
        <v>0.753</v>
      </c>
      <c r="C15" s="1">
        <v>14900.8</v>
      </c>
      <c r="D15" s="1">
        <v>19776.400000000001</v>
      </c>
      <c r="E15" s="1" t="s">
        <v>332</v>
      </c>
      <c r="F15" s="1" t="s">
        <v>329</v>
      </c>
      <c r="G15" s="1">
        <v>21</v>
      </c>
    </row>
    <row r="16" spans="1:7" x14ac:dyDescent="0.2">
      <c r="A16" s="1" t="s">
        <v>278</v>
      </c>
      <c r="B16" s="1">
        <v>0.56899999999999995</v>
      </c>
      <c r="C16" s="1">
        <v>14379.6</v>
      </c>
      <c r="D16" s="1">
        <v>25280.400000000001</v>
      </c>
      <c r="E16" s="1" t="s">
        <v>332</v>
      </c>
      <c r="F16" s="1" t="s">
        <v>330</v>
      </c>
      <c r="G16" s="1">
        <v>21</v>
      </c>
    </row>
    <row r="17" spans="1:7" x14ac:dyDescent="0.2">
      <c r="A17" s="1" t="s">
        <v>279</v>
      </c>
      <c r="B17" s="1">
        <v>0.44</v>
      </c>
      <c r="C17" s="1">
        <v>8789.7999999999993</v>
      </c>
      <c r="D17" s="1">
        <v>19960</v>
      </c>
      <c r="E17" s="1" t="s">
        <v>332</v>
      </c>
      <c r="F17" s="1" t="s">
        <v>331</v>
      </c>
      <c r="G17" s="1">
        <v>21</v>
      </c>
    </row>
    <row r="18" spans="1:7" x14ac:dyDescent="0.2">
      <c r="A18" s="1" t="s">
        <v>280</v>
      </c>
      <c r="B18" s="1">
        <v>0.20499999999999999</v>
      </c>
      <c r="C18" s="1">
        <v>431</v>
      </c>
      <c r="D18" s="1">
        <v>2099</v>
      </c>
      <c r="E18" s="1" t="s">
        <v>333</v>
      </c>
      <c r="F18" s="1" t="s">
        <v>328</v>
      </c>
      <c r="G18" s="1">
        <v>7</v>
      </c>
    </row>
    <row r="19" spans="1:7" x14ac:dyDescent="0.2">
      <c r="A19" s="1" t="s">
        <v>281</v>
      </c>
      <c r="B19" s="1">
        <v>0.35099999999999998</v>
      </c>
      <c r="C19" s="1">
        <v>361</v>
      </c>
      <c r="D19" s="1">
        <v>1028.5999999999999</v>
      </c>
      <c r="E19" s="1" t="s">
        <v>333</v>
      </c>
      <c r="F19" s="1" t="s">
        <v>329</v>
      </c>
      <c r="G19" s="1">
        <v>7</v>
      </c>
    </row>
    <row r="20" spans="1:7" x14ac:dyDescent="0.2">
      <c r="A20" s="1" t="s">
        <v>282</v>
      </c>
      <c r="B20" s="1">
        <v>0.505</v>
      </c>
      <c r="C20" s="1">
        <v>192.5</v>
      </c>
      <c r="D20" s="1">
        <v>381</v>
      </c>
      <c r="E20" s="1" t="s">
        <v>333</v>
      </c>
      <c r="F20" s="1" t="s">
        <v>330</v>
      </c>
      <c r="G20" s="1">
        <v>7</v>
      </c>
    </row>
    <row r="21" spans="1:7" x14ac:dyDescent="0.2">
      <c r="A21" s="1" t="s">
        <v>283</v>
      </c>
      <c r="B21" s="1">
        <v>0.30399999999999999</v>
      </c>
      <c r="C21" s="1">
        <v>316.5</v>
      </c>
      <c r="D21" s="1">
        <v>1040</v>
      </c>
      <c r="E21" s="1" t="s">
        <v>333</v>
      </c>
      <c r="F21" s="1" t="s">
        <v>331</v>
      </c>
      <c r="G21" s="1">
        <v>7</v>
      </c>
    </row>
    <row r="22" spans="1:7" x14ac:dyDescent="0.2">
      <c r="A22" s="1" t="s">
        <v>284</v>
      </c>
      <c r="B22" s="1">
        <v>1</v>
      </c>
      <c r="C22" s="1">
        <v>0.7</v>
      </c>
      <c r="D22" s="1">
        <v>0.7</v>
      </c>
      <c r="E22" s="1" t="s">
        <v>333</v>
      </c>
      <c r="F22" s="1" t="s">
        <v>328</v>
      </c>
      <c r="G22" s="1">
        <v>21</v>
      </c>
    </row>
    <row r="23" spans="1:7" x14ac:dyDescent="0.2">
      <c r="A23" s="1" t="s">
        <v>285</v>
      </c>
      <c r="B23" s="1">
        <v>0.44400000000000001</v>
      </c>
      <c r="C23" s="1">
        <v>388.4</v>
      </c>
      <c r="D23" s="1">
        <v>875.2</v>
      </c>
      <c r="E23" s="1" t="s">
        <v>333</v>
      </c>
      <c r="F23" s="1" t="s">
        <v>329</v>
      </c>
      <c r="G23" s="1">
        <v>21</v>
      </c>
    </row>
    <row r="24" spans="1:7" x14ac:dyDescent="0.2">
      <c r="A24" s="1" t="s">
        <v>286</v>
      </c>
      <c r="B24" s="1">
        <v>0.32100000000000001</v>
      </c>
      <c r="C24" s="1">
        <v>206.3</v>
      </c>
      <c r="D24" s="1">
        <v>643</v>
      </c>
      <c r="E24" s="1" t="s">
        <v>333</v>
      </c>
      <c r="F24" s="1" t="s">
        <v>330</v>
      </c>
      <c r="G24" s="1">
        <v>21</v>
      </c>
    </row>
    <row r="25" spans="1:7" x14ac:dyDescent="0.2">
      <c r="A25" s="1" t="s">
        <v>287</v>
      </c>
      <c r="B25" s="1">
        <v>0.48499999999999999</v>
      </c>
      <c r="C25" s="1">
        <v>397.2</v>
      </c>
      <c r="D25" s="1">
        <v>819.6</v>
      </c>
      <c r="E25" s="1" t="s">
        <v>333</v>
      </c>
      <c r="F25" s="1" t="s">
        <v>331</v>
      </c>
      <c r="G25" s="1">
        <v>21</v>
      </c>
    </row>
    <row r="26" spans="1:7" x14ac:dyDescent="0.2">
      <c r="A26" s="1" t="s">
        <v>288</v>
      </c>
      <c r="B26" s="1">
        <v>0.16700000000000001</v>
      </c>
      <c r="C26" s="1">
        <v>1</v>
      </c>
      <c r="D26" s="1">
        <v>6</v>
      </c>
      <c r="E26" s="1" t="s">
        <v>334</v>
      </c>
      <c r="F26" s="1" t="s">
        <v>328</v>
      </c>
      <c r="G26" s="1">
        <v>7</v>
      </c>
    </row>
    <row r="27" spans="1:7" x14ac:dyDescent="0.2">
      <c r="A27" s="1" t="s">
        <v>289</v>
      </c>
      <c r="B27" s="1">
        <v>0.24099999999999999</v>
      </c>
      <c r="C27" s="1">
        <v>317.39999999999998</v>
      </c>
      <c r="D27" s="1">
        <v>1319.6</v>
      </c>
      <c r="E27" s="1" t="s">
        <v>334</v>
      </c>
      <c r="F27" s="1" t="s">
        <v>329</v>
      </c>
      <c r="G27" s="1">
        <v>7</v>
      </c>
    </row>
    <row r="28" spans="1:7" x14ac:dyDescent="0.2">
      <c r="A28" s="1" t="s">
        <v>290</v>
      </c>
      <c r="B28" s="1">
        <v>0.375</v>
      </c>
      <c r="C28" s="1">
        <v>1.8</v>
      </c>
      <c r="D28" s="1">
        <v>4.8</v>
      </c>
      <c r="E28" s="1" t="s">
        <v>334</v>
      </c>
      <c r="F28" s="1" t="s">
        <v>330</v>
      </c>
      <c r="G28" s="1">
        <v>7</v>
      </c>
    </row>
    <row r="29" spans="1:7" x14ac:dyDescent="0.2">
      <c r="A29" s="1" t="s">
        <v>291</v>
      </c>
      <c r="B29" s="1">
        <v>0.40699999999999997</v>
      </c>
      <c r="C29" s="1">
        <v>2.2000000000000002</v>
      </c>
      <c r="D29" s="1">
        <v>5.4</v>
      </c>
      <c r="E29" s="1" t="s">
        <v>334</v>
      </c>
      <c r="F29" s="1" t="s">
        <v>331</v>
      </c>
      <c r="G29" s="1">
        <v>7</v>
      </c>
    </row>
    <row r="30" spans="1:7" x14ac:dyDescent="0.2">
      <c r="A30" s="1" t="s">
        <v>292</v>
      </c>
      <c r="B30" s="1">
        <v>0.26900000000000002</v>
      </c>
      <c r="C30" s="1">
        <v>2028</v>
      </c>
      <c r="D30" s="1">
        <v>7545.6</v>
      </c>
      <c r="E30" s="1" t="s">
        <v>334</v>
      </c>
      <c r="F30" s="1" t="s">
        <v>328</v>
      </c>
      <c r="G30" s="1">
        <v>21</v>
      </c>
    </row>
    <row r="31" spans="1:7" x14ac:dyDescent="0.2">
      <c r="A31" s="1" t="s">
        <v>293</v>
      </c>
      <c r="B31" s="1">
        <v>0.28000000000000003</v>
      </c>
      <c r="C31" s="1">
        <v>1952.4</v>
      </c>
      <c r="D31" s="1">
        <v>6974.6</v>
      </c>
      <c r="E31" s="1" t="s">
        <v>334</v>
      </c>
      <c r="F31" s="1" t="s">
        <v>329</v>
      </c>
      <c r="G31" s="1">
        <v>21</v>
      </c>
    </row>
    <row r="32" spans="1:7" x14ac:dyDescent="0.2">
      <c r="A32" s="1" t="s">
        <v>294</v>
      </c>
      <c r="B32" s="1">
        <v>0.17899999999999999</v>
      </c>
      <c r="C32" s="1">
        <v>3954</v>
      </c>
      <c r="D32" s="1">
        <v>22086.2</v>
      </c>
      <c r="E32" s="1" t="s">
        <v>334</v>
      </c>
      <c r="F32" s="1" t="s">
        <v>330</v>
      </c>
      <c r="G32" s="1">
        <v>21</v>
      </c>
    </row>
    <row r="33" spans="1:7" x14ac:dyDescent="0.2">
      <c r="A33" s="1" t="s">
        <v>295</v>
      </c>
      <c r="B33" s="1">
        <v>0.26</v>
      </c>
      <c r="C33" s="1">
        <v>8000.6</v>
      </c>
      <c r="D33" s="1">
        <v>30734.6</v>
      </c>
      <c r="E33" s="1" t="s">
        <v>334</v>
      </c>
      <c r="F33" s="1" t="s">
        <v>331</v>
      </c>
      <c r="G33" s="1">
        <v>21</v>
      </c>
    </row>
    <row r="34" spans="1:7" x14ac:dyDescent="0.2">
      <c r="A34" s="1" t="s">
        <v>296</v>
      </c>
      <c r="B34" s="1">
        <v>1.591</v>
      </c>
      <c r="C34" s="1">
        <v>8880.5</v>
      </c>
      <c r="D34" s="1">
        <v>5580</v>
      </c>
      <c r="E34" s="1" t="s">
        <v>335</v>
      </c>
      <c r="F34" s="1" t="s">
        <v>328</v>
      </c>
      <c r="G34" s="1">
        <v>7</v>
      </c>
    </row>
    <row r="35" spans="1:7" x14ac:dyDescent="0.2">
      <c r="A35" s="1" t="s">
        <v>297</v>
      </c>
      <c r="B35" s="1">
        <v>1.4910000000000001</v>
      </c>
      <c r="C35" s="1">
        <v>24036</v>
      </c>
      <c r="D35" s="1">
        <v>16115.3</v>
      </c>
      <c r="E35" s="1" t="s">
        <v>335</v>
      </c>
      <c r="F35" s="1" t="s">
        <v>329</v>
      </c>
      <c r="G35" s="1">
        <v>7</v>
      </c>
    </row>
    <row r="36" spans="1:7" x14ac:dyDescent="0.2">
      <c r="A36" s="1" t="s">
        <v>298</v>
      </c>
      <c r="B36" s="1">
        <v>3.4969999999999999</v>
      </c>
      <c r="C36" s="1">
        <v>169551</v>
      </c>
      <c r="D36" s="1">
        <v>48485</v>
      </c>
      <c r="E36" s="1" t="s">
        <v>335</v>
      </c>
      <c r="F36" s="1" t="s">
        <v>330</v>
      </c>
      <c r="G36" s="1">
        <v>7</v>
      </c>
    </row>
    <row r="37" spans="1:7" x14ac:dyDescent="0.2">
      <c r="A37" s="1" t="s">
        <v>299</v>
      </c>
      <c r="B37" s="1">
        <v>1.528</v>
      </c>
      <c r="C37" s="1">
        <v>25982.5</v>
      </c>
      <c r="D37" s="1">
        <v>17009.5</v>
      </c>
      <c r="E37" s="1" t="s">
        <v>335</v>
      </c>
      <c r="F37" s="1" t="s">
        <v>331</v>
      </c>
      <c r="G37" s="1">
        <v>7</v>
      </c>
    </row>
    <row r="38" spans="1:7" x14ac:dyDescent="0.2">
      <c r="A38" s="1" t="s">
        <v>300</v>
      </c>
      <c r="B38" s="1">
        <v>2.8879999999999999</v>
      </c>
      <c r="C38" s="1">
        <v>39191.5</v>
      </c>
      <c r="D38" s="1">
        <v>13571.8</v>
      </c>
      <c r="E38" s="1" t="s">
        <v>335</v>
      </c>
      <c r="F38" s="1" t="s">
        <v>328</v>
      </c>
      <c r="G38" s="1">
        <v>21</v>
      </c>
    </row>
    <row r="39" spans="1:7" x14ac:dyDescent="0.2">
      <c r="A39" s="1" t="s">
        <v>301</v>
      </c>
      <c r="B39" s="1">
        <v>1.9730000000000001</v>
      </c>
      <c r="C39" s="1">
        <v>2778</v>
      </c>
      <c r="D39" s="1">
        <v>1408</v>
      </c>
      <c r="E39" s="1" t="s">
        <v>335</v>
      </c>
      <c r="F39" s="1" t="s">
        <v>329</v>
      </c>
      <c r="G39" s="1">
        <v>21</v>
      </c>
    </row>
    <row r="40" spans="1:7" x14ac:dyDescent="0.2">
      <c r="A40" s="1" t="s">
        <v>302</v>
      </c>
      <c r="B40" s="1">
        <v>1.72</v>
      </c>
      <c r="C40" s="1">
        <v>7668</v>
      </c>
      <c r="D40" s="1">
        <v>4458</v>
      </c>
      <c r="E40" s="1" t="s">
        <v>335</v>
      </c>
      <c r="F40" s="1" t="s">
        <v>330</v>
      </c>
      <c r="G40" s="1">
        <v>21</v>
      </c>
    </row>
    <row r="41" spans="1:7" x14ac:dyDescent="0.2">
      <c r="A41" s="1" t="s">
        <v>303</v>
      </c>
      <c r="B41" s="1">
        <v>1.4359999999999999</v>
      </c>
      <c r="C41" s="1">
        <v>7083.3</v>
      </c>
      <c r="D41" s="1">
        <v>4932.7</v>
      </c>
      <c r="E41" s="1" t="s">
        <v>335</v>
      </c>
      <c r="F41" s="1" t="s">
        <v>331</v>
      </c>
      <c r="G41" s="1">
        <v>21</v>
      </c>
    </row>
    <row r="42" spans="1:7" x14ac:dyDescent="0.2">
      <c r="A42" s="1" t="s">
        <v>304</v>
      </c>
      <c r="B42" s="1">
        <v>0</v>
      </c>
      <c r="C42" s="1">
        <v>0</v>
      </c>
      <c r="D42" s="1">
        <v>0</v>
      </c>
      <c r="E42" s="1" t="s">
        <v>336</v>
      </c>
      <c r="F42" s="1" t="s">
        <v>328</v>
      </c>
      <c r="G42" s="1">
        <v>7</v>
      </c>
    </row>
    <row r="43" spans="1:7" x14ac:dyDescent="0.2">
      <c r="A43" s="1" t="s">
        <v>305</v>
      </c>
      <c r="B43" s="1">
        <v>0.35899999999999999</v>
      </c>
      <c r="C43" s="1">
        <v>50</v>
      </c>
      <c r="D43" s="1">
        <v>139.4</v>
      </c>
      <c r="E43" s="1" t="s">
        <v>336</v>
      </c>
      <c r="F43" s="1" t="s">
        <v>329</v>
      </c>
      <c r="G43" s="1">
        <v>7</v>
      </c>
    </row>
    <row r="44" spans="1:7" x14ac:dyDescent="0.2">
      <c r="A44" s="1" t="s">
        <v>306</v>
      </c>
      <c r="B44" s="1">
        <v>0</v>
      </c>
      <c r="C44" s="1">
        <v>0</v>
      </c>
      <c r="D44" s="1">
        <v>1</v>
      </c>
      <c r="E44" s="1" t="s">
        <v>336</v>
      </c>
      <c r="F44" s="1" t="s">
        <v>330</v>
      </c>
      <c r="G44" s="1">
        <v>7</v>
      </c>
    </row>
    <row r="45" spans="1:7" x14ac:dyDescent="0.2">
      <c r="A45" s="1" t="s">
        <v>307</v>
      </c>
      <c r="B45" s="1">
        <v>0.36499999999999999</v>
      </c>
      <c r="C45" s="1">
        <v>130.69999999999999</v>
      </c>
      <c r="D45" s="1">
        <v>358</v>
      </c>
      <c r="E45" s="1" t="s">
        <v>336</v>
      </c>
      <c r="F45" s="1" t="s">
        <v>331</v>
      </c>
      <c r="G45" s="1">
        <v>7</v>
      </c>
    </row>
    <row r="46" spans="1:7" x14ac:dyDescent="0.2">
      <c r="A46" s="1" t="s">
        <v>308</v>
      </c>
      <c r="B46" s="1">
        <v>0.309</v>
      </c>
      <c r="C46" s="1">
        <v>48.2</v>
      </c>
      <c r="D46" s="1">
        <v>155.80000000000001</v>
      </c>
      <c r="E46" s="1" t="s">
        <v>336</v>
      </c>
      <c r="F46" s="1" t="s">
        <v>328</v>
      </c>
      <c r="G46" s="1">
        <v>21</v>
      </c>
    </row>
    <row r="47" spans="1:7" x14ac:dyDescent="0.2">
      <c r="A47" s="1" t="s">
        <v>309</v>
      </c>
      <c r="B47" s="1">
        <v>0.38</v>
      </c>
      <c r="C47" s="1">
        <v>108</v>
      </c>
      <c r="D47" s="1">
        <v>284.5</v>
      </c>
      <c r="E47" s="1" t="s">
        <v>336</v>
      </c>
      <c r="F47" s="1" t="s">
        <v>329</v>
      </c>
      <c r="G47" s="1">
        <v>21</v>
      </c>
    </row>
    <row r="48" spans="1:7" x14ac:dyDescent="0.2">
      <c r="A48" s="1" t="s">
        <v>310</v>
      </c>
      <c r="B48" s="1">
        <v>0.30599999999999999</v>
      </c>
      <c r="C48" s="1">
        <v>315</v>
      </c>
      <c r="D48" s="1">
        <v>1029</v>
      </c>
      <c r="E48" s="1" t="s">
        <v>336</v>
      </c>
      <c r="F48" s="1" t="s">
        <v>330</v>
      </c>
      <c r="G48" s="1">
        <v>21</v>
      </c>
    </row>
    <row r="49" spans="1:7" x14ac:dyDescent="0.2">
      <c r="A49" s="1" t="s">
        <v>311</v>
      </c>
      <c r="B49" s="1">
        <v>0.314</v>
      </c>
      <c r="C49" s="1">
        <v>65.400000000000006</v>
      </c>
      <c r="D49" s="1">
        <v>208.2</v>
      </c>
      <c r="E49" s="1" t="s">
        <v>336</v>
      </c>
      <c r="F49" s="1" t="s">
        <v>331</v>
      </c>
      <c r="G49" s="1">
        <v>21</v>
      </c>
    </row>
    <row r="50" spans="1:7" x14ac:dyDescent="0.2">
      <c r="A50" s="1" t="s">
        <v>312</v>
      </c>
      <c r="B50" s="1">
        <v>0.32200000000000001</v>
      </c>
      <c r="C50" s="1">
        <v>11281</v>
      </c>
      <c r="D50" s="1">
        <v>35061</v>
      </c>
      <c r="E50" s="1" t="s">
        <v>337</v>
      </c>
      <c r="F50" s="1" t="s">
        <v>328</v>
      </c>
      <c r="G50" s="1">
        <v>7</v>
      </c>
    </row>
    <row r="51" spans="1:7" x14ac:dyDescent="0.2">
      <c r="A51" s="1" t="s">
        <v>313</v>
      </c>
      <c r="B51" s="1">
        <v>0.53200000000000003</v>
      </c>
      <c r="C51" s="1">
        <v>7986.3</v>
      </c>
      <c r="D51" s="1">
        <v>15016.7</v>
      </c>
      <c r="E51" s="1" t="s">
        <v>337</v>
      </c>
      <c r="F51" s="1" t="s">
        <v>329</v>
      </c>
      <c r="G51" s="1">
        <v>7</v>
      </c>
    </row>
    <row r="52" spans="1:7" x14ac:dyDescent="0.2">
      <c r="A52" s="1" t="s">
        <v>314</v>
      </c>
      <c r="B52" s="1">
        <v>0.22800000000000001</v>
      </c>
      <c r="C52" s="1">
        <v>3861</v>
      </c>
      <c r="D52" s="1">
        <v>16969</v>
      </c>
      <c r="E52" s="1" t="s">
        <v>337</v>
      </c>
      <c r="F52" s="1" t="s">
        <v>330</v>
      </c>
      <c r="G52" s="1">
        <v>7</v>
      </c>
    </row>
    <row r="53" spans="1:7" x14ac:dyDescent="0.2">
      <c r="A53" s="1" t="s">
        <v>315</v>
      </c>
      <c r="B53" s="1">
        <v>0.34899999999999998</v>
      </c>
      <c r="C53" s="1">
        <v>5708.5</v>
      </c>
      <c r="D53" s="1">
        <v>16371</v>
      </c>
      <c r="E53" s="1" t="s">
        <v>337</v>
      </c>
      <c r="F53" s="1" t="s">
        <v>331</v>
      </c>
      <c r="G53" s="1">
        <v>7</v>
      </c>
    </row>
    <row r="54" spans="1:7" x14ac:dyDescent="0.2">
      <c r="A54" s="1" t="s">
        <v>316</v>
      </c>
      <c r="B54" s="1">
        <v>0.318</v>
      </c>
      <c r="C54" s="1">
        <v>4598.3999999999996</v>
      </c>
      <c r="D54" s="1">
        <v>14438.8</v>
      </c>
      <c r="E54" s="1" t="s">
        <v>337</v>
      </c>
      <c r="F54" s="1" t="s">
        <v>328</v>
      </c>
      <c r="G54" s="1">
        <v>21</v>
      </c>
    </row>
    <row r="55" spans="1:7" x14ac:dyDescent="0.2">
      <c r="A55" s="1" t="s">
        <v>317</v>
      </c>
      <c r="B55" s="1">
        <v>0.17599999999999999</v>
      </c>
      <c r="C55" s="1">
        <v>3455.6</v>
      </c>
      <c r="D55" s="1">
        <v>19597.2</v>
      </c>
      <c r="E55" s="1" t="s">
        <v>337</v>
      </c>
      <c r="F55" s="1" t="s">
        <v>329</v>
      </c>
      <c r="G55" s="1">
        <v>21</v>
      </c>
    </row>
    <row r="56" spans="1:7" x14ac:dyDescent="0.2">
      <c r="A56" s="1" t="s">
        <v>318</v>
      </c>
      <c r="B56" s="1">
        <v>0.56499999999999995</v>
      </c>
      <c r="C56" s="1">
        <v>6033.2</v>
      </c>
      <c r="D56" s="1">
        <v>10677.6</v>
      </c>
      <c r="E56" s="1" t="s">
        <v>337</v>
      </c>
      <c r="F56" s="1" t="s">
        <v>330</v>
      </c>
      <c r="G56" s="1">
        <v>21</v>
      </c>
    </row>
    <row r="57" spans="1:7" x14ac:dyDescent="0.2">
      <c r="A57" s="1" t="s">
        <v>319</v>
      </c>
      <c r="B57" s="1">
        <v>0.245</v>
      </c>
      <c r="C57" s="1">
        <v>2510.6</v>
      </c>
      <c r="D57" s="1">
        <v>10247.200000000001</v>
      </c>
      <c r="E57" s="1" t="s">
        <v>337</v>
      </c>
      <c r="F57" s="1" t="s">
        <v>331</v>
      </c>
      <c r="G57" s="1">
        <v>21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B208F-FB6D-704B-B107-A5C9A4C1BA96}">
  <dimension ref="A1:I50"/>
  <sheetViews>
    <sheetView workbookViewId="0">
      <selection activeCell="J32" sqref="J32"/>
    </sheetView>
  </sheetViews>
  <sheetFormatPr baseColWidth="10" defaultColWidth="11" defaultRowHeight="16" x14ac:dyDescent="0.2"/>
  <cols>
    <col min="1" max="16384" width="11" style="1"/>
  </cols>
  <sheetData>
    <row r="1" spans="1:9" x14ac:dyDescent="0.2">
      <c r="B1" s="1" t="s">
        <v>338</v>
      </c>
      <c r="C1" s="1" t="s">
        <v>339</v>
      </c>
      <c r="D1" s="1" t="s">
        <v>340</v>
      </c>
      <c r="E1" s="1" t="s">
        <v>341</v>
      </c>
      <c r="F1" s="1" t="s">
        <v>342</v>
      </c>
      <c r="G1" s="1" t="s">
        <v>46</v>
      </c>
    </row>
    <row r="2" spans="1:9" x14ac:dyDescent="0.2">
      <c r="A2" s="1" t="s">
        <v>1</v>
      </c>
      <c r="B2" s="1">
        <v>8890.4</v>
      </c>
      <c r="C2" s="1">
        <v>8545.5</v>
      </c>
      <c r="D2" s="1">
        <v>11390.9</v>
      </c>
      <c r="E2" s="1">
        <v>10293.700000000001</v>
      </c>
      <c r="F2" s="1">
        <v>39120.5</v>
      </c>
      <c r="G2" s="1">
        <v>35.5</v>
      </c>
      <c r="I2" s="1" t="s">
        <v>343</v>
      </c>
    </row>
    <row r="3" spans="1:9" x14ac:dyDescent="0.2">
      <c r="A3" s="1" t="s">
        <v>2</v>
      </c>
      <c r="B3" s="1">
        <v>6035.4</v>
      </c>
      <c r="C3" s="1">
        <v>5451.9</v>
      </c>
      <c r="D3" s="1">
        <v>15819</v>
      </c>
      <c r="E3" s="1">
        <v>5404.9</v>
      </c>
      <c r="F3" s="1">
        <v>32711.3</v>
      </c>
      <c r="G3" s="1">
        <v>29.68</v>
      </c>
    </row>
    <row r="4" spans="1:9" x14ac:dyDescent="0.2">
      <c r="A4" s="1" t="s">
        <v>4</v>
      </c>
      <c r="B4" s="1">
        <v>1022.5</v>
      </c>
      <c r="C4" s="1">
        <v>1407.6</v>
      </c>
      <c r="D4" s="1">
        <v>3729.7</v>
      </c>
      <c r="E4" s="1">
        <v>2946.8</v>
      </c>
      <c r="F4" s="1">
        <v>9106.6</v>
      </c>
      <c r="G4" s="1">
        <v>8.26</v>
      </c>
      <c r="I4" s="1" t="s">
        <v>344</v>
      </c>
    </row>
    <row r="5" spans="1:9" x14ac:dyDescent="0.2">
      <c r="A5" s="1" t="s">
        <v>3</v>
      </c>
      <c r="B5" s="1">
        <v>1226.0999999999999</v>
      </c>
      <c r="C5" s="1">
        <v>1626.8</v>
      </c>
      <c r="D5" s="1">
        <v>2935.1</v>
      </c>
      <c r="E5" s="1">
        <v>3180.4</v>
      </c>
      <c r="F5" s="1">
        <v>8968.4</v>
      </c>
      <c r="G5" s="1">
        <v>8.14</v>
      </c>
    </row>
    <row r="6" spans="1:9" x14ac:dyDescent="0.2">
      <c r="A6" s="1" t="s">
        <v>5</v>
      </c>
      <c r="B6" s="1">
        <v>887.8</v>
      </c>
      <c r="C6" s="1">
        <v>1116.4000000000001</v>
      </c>
      <c r="D6" s="1">
        <v>1810.9</v>
      </c>
      <c r="E6" s="1">
        <v>1847.2</v>
      </c>
      <c r="F6" s="1">
        <v>5662.2</v>
      </c>
      <c r="G6" s="1">
        <v>5.14</v>
      </c>
    </row>
    <row r="7" spans="1:9" x14ac:dyDescent="0.2">
      <c r="A7" s="1" t="s">
        <v>6</v>
      </c>
      <c r="B7" s="1">
        <v>277</v>
      </c>
      <c r="C7" s="1">
        <v>397.2</v>
      </c>
      <c r="D7" s="1">
        <v>660.7</v>
      </c>
      <c r="E7" s="1">
        <v>702.4</v>
      </c>
      <c r="F7" s="1">
        <v>2037.4</v>
      </c>
      <c r="G7" s="1">
        <v>1.85</v>
      </c>
    </row>
    <row r="8" spans="1:9" x14ac:dyDescent="0.2">
      <c r="A8" s="1" t="s">
        <v>11</v>
      </c>
      <c r="B8" s="1">
        <v>679.7</v>
      </c>
      <c r="C8" s="1">
        <v>333.1</v>
      </c>
      <c r="D8" s="1">
        <v>301.5</v>
      </c>
      <c r="E8" s="1">
        <v>341.9</v>
      </c>
      <c r="F8" s="1">
        <v>1656.2</v>
      </c>
      <c r="G8" s="1">
        <v>1.5</v>
      </c>
    </row>
    <row r="9" spans="1:9" x14ac:dyDescent="0.2">
      <c r="A9" s="1" t="s">
        <v>7</v>
      </c>
      <c r="B9" s="1">
        <v>209.2</v>
      </c>
      <c r="C9" s="1">
        <v>300.3</v>
      </c>
      <c r="D9" s="1">
        <v>535.1</v>
      </c>
      <c r="E9" s="1">
        <v>526.70000000000005</v>
      </c>
      <c r="F9" s="1">
        <v>1571.3</v>
      </c>
      <c r="G9" s="1">
        <v>1.43</v>
      </c>
    </row>
    <row r="10" spans="1:9" x14ac:dyDescent="0.2">
      <c r="A10" s="1" t="s">
        <v>10</v>
      </c>
      <c r="B10" s="1">
        <v>268.39999999999998</v>
      </c>
      <c r="C10" s="1">
        <v>350.5</v>
      </c>
      <c r="D10" s="1">
        <v>411.7</v>
      </c>
      <c r="E10" s="1">
        <v>414.5</v>
      </c>
      <c r="F10" s="1">
        <v>1445.1</v>
      </c>
      <c r="G10" s="1">
        <v>1.31</v>
      </c>
    </row>
    <row r="11" spans="1:9" x14ac:dyDescent="0.2">
      <c r="A11" s="1" t="s">
        <v>8</v>
      </c>
      <c r="B11" s="1">
        <v>189.7</v>
      </c>
      <c r="C11" s="1">
        <v>261.8</v>
      </c>
      <c r="D11" s="1">
        <v>417.3</v>
      </c>
      <c r="E11" s="1">
        <v>518.5</v>
      </c>
      <c r="F11" s="1">
        <v>1387.3</v>
      </c>
      <c r="G11" s="1">
        <v>1.26</v>
      </c>
    </row>
    <row r="12" spans="1:9" x14ac:dyDescent="0.2">
      <c r="A12" s="1" t="s">
        <v>9</v>
      </c>
      <c r="B12" s="1">
        <v>209.4</v>
      </c>
      <c r="C12" s="1">
        <v>266.39999999999998</v>
      </c>
      <c r="D12" s="1">
        <v>379.4</v>
      </c>
      <c r="E12" s="1">
        <v>487.5</v>
      </c>
      <c r="F12" s="1">
        <v>1342.6</v>
      </c>
      <c r="G12" s="1">
        <v>1.22</v>
      </c>
    </row>
    <row r="13" spans="1:9" x14ac:dyDescent="0.2">
      <c r="A13" s="1" t="s">
        <v>13</v>
      </c>
      <c r="B13" s="1">
        <v>734.8</v>
      </c>
      <c r="C13" s="1">
        <v>66.599999999999994</v>
      </c>
      <c r="D13" s="1">
        <v>115.1</v>
      </c>
      <c r="E13" s="1">
        <v>285.3</v>
      </c>
      <c r="F13" s="1">
        <v>1201.8</v>
      </c>
      <c r="G13" s="1">
        <v>1.0900000000000001</v>
      </c>
    </row>
    <row r="14" spans="1:9" x14ac:dyDescent="0.2">
      <c r="A14" s="1" t="s">
        <v>12</v>
      </c>
      <c r="B14" s="1">
        <v>175.4</v>
      </c>
      <c r="C14" s="1">
        <v>231.4</v>
      </c>
      <c r="D14" s="1">
        <v>353.9</v>
      </c>
      <c r="E14" s="1">
        <v>419.8</v>
      </c>
      <c r="F14" s="1">
        <v>1180.5</v>
      </c>
      <c r="G14" s="1">
        <v>1.07</v>
      </c>
    </row>
    <row r="15" spans="1:9" x14ac:dyDescent="0.2">
      <c r="A15" s="1" t="s">
        <v>14</v>
      </c>
      <c r="B15" s="1">
        <v>124</v>
      </c>
      <c r="C15" s="1">
        <v>171.2</v>
      </c>
      <c r="D15" s="1">
        <v>272.5</v>
      </c>
      <c r="E15" s="1">
        <v>314</v>
      </c>
      <c r="F15" s="1">
        <v>881.6</v>
      </c>
      <c r="G15" s="1">
        <v>0.8</v>
      </c>
    </row>
    <row r="16" spans="1:9" x14ac:dyDescent="0.2">
      <c r="A16" s="1" t="s">
        <v>321</v>
      </c>
      <c r="B16" s="1">
        <v>90.8</v>
      </c>
      <c r="C16" s="1">
        <v>66.5</v>
      </c>
      <c r="D16" s="1">
        <v>97.5</v>
      </c>
      <c r="E16" s="1">
        <v>114.9</v>
      </c>
      <c r="F16" s="1">
        <v>369.7</v>
      </c>
      <c r="G16" s="1">
        <v>0.3</v>
      </c>
    </row>
    <row r="17" spans="1:7" x14ac:dyDescent="0.2">
      <c r="A17" s="1" t="s">
        <v>15</v>
      </c>
      <c r="B17" s="1">
        <v>43.4</v>
      </c>
      <c r="C17" s="1">
        <v>68.099999999999994</v>
      </c>
      <c r="D17" s="1">
        <v>91.6</v>
      </c>
      <c r="E17" s="1">
        <v>109.5</v>
      </c>
      <c r="F17" s="1">
        <v>312.7</v>
      </c>
      <c r="G17" s="1">
        <v>0.28000000000000003</v>
      </c>
    </row>
    <row r="18" spans="1:7" x14ac:dyDescent="0.2">
      <c r="A18" s="1" t="s">
        <v>17</v>
      </c>
      <c r="B18" s="1">
        <v>46.3</v>
      </c>
      <c r="C18" s="1">
        <v>103.1</v>
      </c>
      <c r="D18" s="1">
        <v>63.3</v>
      </c>
      <c r="E18" s="1">
        <v>50.4</v>
      </c>
      <c r="F18" s="1">
        <v>263.10000000000002</v>
      </c>
      <c r="G18" s="1">
        <v>0.24</v>
      </c>
    </row>
    <row r="19" spans="1:7" x14ac:dyDescent="0.2">
      <c r="A19" s="1" t="s">
        <v>16</v>
      </c>
      <c r="B19" s="1">
        <v>39.799999999999997</v>
      </c>
      <c r="C19" s="1">
        <v>52.9</v>
      </c>
      <c r="D19" s="1">
        <v>68.3</v>
      </c>
      <c r="E19" s="1">
        <v>92.9</v>
      </c>
      <c r="F19" s="1">
        <v>253.8</v>
      </c>
      <c r="G19" s="1">
        <v>0.23</v>
      </c>
    </row>
    <row r="20" spans="1:7" x14ac:dyDescent="0.2">
      <c r="A20" s="1" t="s">
        <v>19</v>
      </c>
      <c r="B20" s="1">
        <v>33.6</v>
      </c>
      <c r="C20" s="1">
        <v>29.1</v>
      </c>
      <c r="D20" s="1">
        <v>55.4</v>
      </c>
      <c r="E20" s="1">
        <v>53.4</v>
      </c>
      <c r="F20" s="1">
        <v>171.5</v>
      </c>
      <c r="G20" s="1">
        <v>0.16</v>
      </c>
    </row>
    <row r="21" spans="1:7" x14ac:dyDescent="0.2">
      <c r="A21" s="1" t="s">
        <v>18</v>
      </c>
      <c r="B21" s="1">
        <v>24.3</v>
      </c>
      <c r="C21" s="1">
        <v>37.4</v>
      </c>
      <c r="D21" s="1">
        <v>47.1</v>
      </c>
      <c r="E21" s="1">
        <v>53.9</v>
      </c>
      <c r="F21" s="1">
        <v>162.69999999999999</v>
      </c>
      <c r="G21" s="1">
        <v>0.15</v>
      </c>
    </row>
    <row r="22" spans="1:7" x14ac:dyDescent="0.2">
      <c r="A22" s="1" t="s">
        <v>20</v>
      </c>
      <c r="B22" s="1">
        <v>17.5</v>
      </c>
      <c r="C22" s="1">
        <v>30.4</v>
      </c>
      <c r="D22" s="1">
        <v>44.8</v>
      </c>
      <c r="E22" s="1">
        <v>45.3</v>
      </c>
      <c r="F22" s="1">
        <v>138</v>
      </c>
      <c r="G22" s="1">
        <v>0.13</v>
      </c>
    </row>
    <row r="23" spans="1:7" x14ac:dyDescent="0.2">
      <c r="A23" s="1" t="s">
        <v>21</v>
      </c>
      <c r="B23" s="1">
        <v>27.6</v>
      </c>
      <c r="C23" s="1">
        <v>21.6</v>
      </c>
      <c r="D23" s="1">
        <v>48.2</v>
      </c>
      <c r="E23" s="1">
        <v>37</v>
      </c>
      <c r="F23" s="1">
        <v>134.30000000000001</v>
      </c>
      <c r="G23" s="1">
        <v>0.12</v>
      </c>
    </row>
    <row r="24" spans="1:7" x14ac:dyDescent="0.2">
      <c r="A24" s="1" t="s">
        <v>22</v>
      </c>
      <c r="B24" s="1">
        <v>14</v>
      </c>
      <c r="C24" s="1">
        <v>28.1</v>
      </c>
      <c r="D24" s="1">
        <v>39.200000000000003</v>
      </c>
      <c r="E24" s="1">
        <v>42.1</v>
      </c>
      <c r="F24" s="1">
        <v>123.5</v>
      </c>
      <c r="G24" s="1">
        <v>0.11</v>
      </c>
    </row>
    <row r="27" spans="1:7" x14ac:dyDescent="0.2">
      <c r="A27" s="1" t="s">
        <v>23</v>
      </c>
      <c r="B27" s="1">
        <v>14.4</v>
      </c>
      <c r="C27" s="1">
        <v>16.8</v>
      </c>
      <c r="D27" s="1">
        <v>27.9</v>
      </c>
      <c r="E27" s="1">
        <v>33.6</v>
      </c>
      <c r="F27" s="1">
        <v>92.6</v>
      </c>
      <c r="G27" s="1">
        <v>0.08</v>
      </c>
    </row>
    <row r="28" spans="1:7" x14ac:dyDescent="0.2">
      <c r="A28" s="1" t="s">
        <v>24</v>
      </c>
      <c r="B28" s="1">
        <v>8.4</v>
      </c>
      <c r="C28" s="1">
        <v>12.2</v>
      </c>
      <c r="D28" s="1">
        <v>21.3</v>
      </c>
      <c r="E28" s="1">
        <v>22.3</v>
      </c>
      <c r="F28" s="1">
        <v>64.099999999999994</v>
      </c>
      <c r="G28" s="1">
        <v>0.06</v>
      </c>
    </row>
    <row r="29" spans="1:7" x14ac:dyDescent="0.2">
      <c r="A29" s="1" t="s">
        <v>25</v>
      </c>
      <c r="B29" s="1">
        <v>45.7</v>
      </c>
      <c r="C29" s="1">
        <v>5</v>
      </c>
      <c r="D29" s="1">
        <v>2</v>
      </c>
      <c r="E29" s="1">
        <v>2.8</v>
      </c>
      <c r="F29" s="1">
        <v>55.4</v>
      </c>
      <c r="G29" s="1">
        <v>0.05</v>
      </c>
    </row>
    <row r="30" spans="1:7" x14ac:dyDescent="0.2">
      <c r="A30" s="1" t="s">
        <v>26</v>
      </c>
      <c r="B30" s="1">
        <v>6.5</v>
      </c>
      <c r="C30" s="1">
        <v>9.5</v>
      </c>
      <c r="D30" s="1">
        <v>12</v>
      </c>
      <c r="E30" s="1">
        <v>12.7</v>
      </c>
      <c r="F30" s="1">
        <v>40.6</v>
      </c>
      <c r="G30" s="1">
        <v>0.04</v>
      </c>
    </row>
    <row r="31" spans="1:7" x14ac:dyDescent="0.2">
      <c r="A31" s="1" t="s">
        <v>27</v>
      </c>
      <c r="B31" s="1">
        <v>4.4000000000000004</v>
      </c>
      <c r="C31" s="1">
        <v>4.0999999999999996</v>
      </c>
      <c r="D31" s="1">
        <v>10.199999999999999</v>
      </c>
      <c r="E31" s="1">
        <v>13.8</v>
      </c>
      <c r="F31" s="1">
        <v>32.5</v>
      </c>
      <c r="G31" s="1">
        <v>0.03</v>
      </c>
    </row>
    <row r="32" spans="1:7" x14ac:dyDescent="0.2">
      <c r="A32" s="1" t="s">
        <v>28</v>
      </c>
      <c r="B32" s="1">
        <v>2.6</v>
      </c>
      <c r="C32" s="1">
        <v>4.2</v>
      </c>
      <c r="D32" s="1">
        <v>4.8</v>
      </c>
      <c r="E32" s="1">
        <v>7.4</v>
      </c>
      <c r="F32" s="1">
        <v>18.899999999999999</v>
      </c>
      <c r="G32" s="1">
        <v>0.02</v>
      </c>
    </row>
    <row r="33" spans="1:7" x14ac:dyDescent="0.2">
      <c r="A33" s="1" t="s">
        <v>29</v>
      </c>
      <c r="B33" s="1">
        <v>2.9</v>
      </c>
      <c r="C33" s="1">
        <v>4</v>
      </c>
      <c r="D33" s="1">
        <v>6.6</v>
      </c>
      <c r="E33" s="1">
        <v>4.5</v>
      </c>
      <c r="F33" s="1">
        <v>18.100000000000001</v>
      </c>
      <c r="G33" s="1">
        <v>0.02</v>
      </c>
    </row>
    <row r="34" spans="1:7" x14ac:dyDescent="0.2">
      <c r="A34" s="1" t="s">
        <v>30</v>
      </c>
      <c r="B34" s="1">
        <v>2.5</v>
      </c>
      <c r="C34" s="1">
        <v>5.5</v>
      </c>
      <c r="D34" s="1">
        <v>4.8</v>
      </c>
      <c r="E34" s="1">
        <v>5.4</v>
      </c>
      <c r="F34" s="1">
        <v>18.2</v>
      </c>
      <c r="G34" s="1">
        <v>0.02</v>
      </c>
    </row>
    <row r="35" spans="1:7" x14ac:dyDescent="0.2">
      <c r="A35" s="1" t="s">
        <v>31</v>
      </c>
      <c r="B35" s="1">
        <v>1.9</v>
      </c>
      <c r="C35" s="1">
        <v>1.6</v>
      </c>
      <c r="D35" s="1">
        <v>4.4000000000000004</v>
      </c>
      <c r="E35" s="1">
        <v>5.5</v>
      </c>
      <c r="F35" s="1">
        <v>13.4</v>
      </c>
      <c r="G35" s="1">
        <v>0.01</v>
      </c>
    </row>
    <row r="36" spans="1:7" x14ac:dyDescent="0.2">
      <c r="A36" s="1" t="s">
        <v>32</v>
      </c>
      <c r="B36" s="1">
        <v>0.8</v>
      </c>
      <c r="C36" s="1">
        <v>1.5</v>
      </c>
      <c r="D36" s="1">
        <v>1.4</v>
      </c>
      <c r="E36" s="1">
        <v>2.8</v>
      </c>
      <c r="F36" s="1">
        <v>6.5</v>
      </c>
      <c r="G36" s="1">
        <v>0.01</v>
      </c>
    </row>
    <row r="37" spans="1:7" x14ac:dyDescent="0.2">
      <c r="A37" s="1" t="s">
        <v>33</v>
      </c>
      <c r="B37" s="1">
        <v>0.3</v>
      </c>
      <c r="C37" s="1">
        <v>2</v>
      </c>
      <c r="D37" s="1">
        <v>1.7</v>
      </c>
      <c r="E37" s="1">
        <v>3.9</v>
      </c>
      <c r="F37" s="1">
        <v>7.8</v>
      </c>
      <c r="G37" s="1">
        <v>0.01</v>
      </c>
    </row>
    <row r="38" spans="1:7" x14ac:dyDescent="0.2">
      <c r="A38" s="1" t="s">
        <v>34</v>
      </c>
      <c r="B38" s="1">
        <v>0.2</v>
      </c>
      <c r="C38" s="1">
        <v>0.1</v>
      </c>
      <c r="D38" s="1">
        <v>0</v>
      </c>
      <c r="E38" s="1">
        <v>0.1</v>
      </c>
      <c r="F38" s="1">
        <v>0.4</v>
      </c>
      <c r="G38" s="1">
        <v>0</v>
      </c>
    </row>
    <row r="39" spans="1:7" x14ac:dyDescent="0.2">
      <c r="A39" s="1" t="s">
        <v>35</v>
      </c>
      <c r="B39" s="1">
        <v>0</v>
      </c>
      <c r="C39" s="1">
        <v>0.1</v>
      </c>
      <c r="D39" s="1">
        <v>0</v>
      </c>
      <c r="E39" s="1">
        <v>0</v>
      </c>
      <c r="F39" s="1">
        <v>0.2</v>
      </c>
      <c r="G39" s="1">
        <v>0</v>
      </c>
    </row>
    <row r="40" spans="1:7" x14ac:dyDescent="0.2">
      <c r="A40" s="1" t="s">
        <v>36</v>
      </c>
      <c r="B40" s="1">
        <v>0</v>
      </c>
      <c r="C40" s="1">
        <v>0.1</v>
      </c>
      <c r="D40" s="1">
        <v>0.1</v>
      </c>
      <c r="E40" s="1">
        <v>0</v>
      </c>
      <c r="F40" s="1">
        <v>0.2</v>
      </c>
      <c r="G40" s="1">
        <v>0</v>
      </c>
    </row>
    <row r="41" spans="1:7" x14ac:dyDescent="0.2">
      <c r="A41" s="1" t="s">
        <v>37</v>
      </c>
      <c r="B41" s="1">
        <v>0.1</v>
      </c>
      <c r="C41" s="1">
        <v>0</v>
      </c>
      <c r="D41" s="1">
        <v>0.1</v>
      </c>
      <c r="E41" s="1">
        <v>0</v>
      </c>
      <c r="F41" s="1">
        <v>0.2</v>
      </c>
      <c r="G41" s="1">
        <v>0</v>
      </c>
    </row>
    <row r="42" spans="1:7" x14ac:dyDescent="0.2">
      <c r="A42" s="1" t="s">
        <v>38</v>
      </c>
      <c r="B42" s="1">
        <v>0</v>
      </c>
      <c r="C42" s="1">
        <v>0</v>
      </c>
      <c r="D42" s="1">
        <v>0</v>
      </c>
      <c r="E42" s="1">
        <v>0.1</v>
      </c>
      <c r="F42" s="1">
        <v>0.1</v>
      </c>
      <c r="G42" s="1">
        <v>0</v>
      </c>
    </row>
    <row r="43" spans="1:7" x14ac:dyDescent="0.2">
      <c r="A43" s="1" t="s">
        <v>39</v>
      </c>
      <c r="B43" s="1">
        <v>0</v>
      </c>
      <c r="C43" s="1">
        <v>0</v>
      </c>
      <c r="D43" s="1">
        <v>0</v>
      </c>
      <c r="E43" s="1">
        <v>0</v>
      </c>
      <c r="F43" s="1">
        <v>0.1</v>
      </c>
      <c r="G43" s="1">
        <v>0</v>
      </c>
    </row>
    <row r="44" spans="1:7" x14ac:dyDescent="0.2">
      <c r="A44" s="1" t="s">
        <v>40</v>
      </c>
      <c r="B44" s="1">
        <v>0</v>
      </c>
      <c r="C44" s="1">
        <v>0</v>
      </c>
      <c r="D44" s="1">
        <v>0</v>
      </c>
      <c r="E44" s="1">
        <v>0</v>
      </c>
      <c r="F44" s="1">
        <v>0.1</v>
      </c>
      <c r="G44" s="1">
        <v>0</v>
      </c>
    </row>
    <row r="45" spans="1:7" x14ac:dyDescent="0.2">
      <c r="A45" s="1" t="s">
        <v>41</v>
      </c>
      <c r="B45" s="1">
        <v>0</v>
      </c>
      <c r="C45" s="1">
        <v>0</v>
      </c>
      <c r="D45" s="1">
        <v>0</v>
      </c>
      <c r="E45" s="1">
        <v>0</v>
      </c>
      <c r="F45" s="1">
        <v>0.1</v>
      </c>
      <c r="G45" s="1">
        <v>0</v>
      </c>
    </row>
    <row r="46" spans="1:7" x14ac:dyDescent="0.2">
      <c r="A46" s="1" t="s">
        <v>42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2">
      <c r="A47" s="1" t="s">
        <v>43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2">
      <c r="A48" s="1" t="s">
        <v>44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50" spans="6:6" x14ac:dyDescent="0.2">
      <c r="F50" s="1">
        <v>110202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1864D-5BBE-CA47-9E61-D2E0E3A21FC1}">
  <dimension ref="A1:F51"/>
  <sheetViews>
    <sheetView workbookViewId="0">
      <selection activeCell="F24" sqref="F24"/>
    </sheetView>
  </sheetViews>
  <sheetFormatPr baseColWidth="10" defaultColWidth="11" defaultRowHeight="16" x14ac:dyDescent="0.2"/>
  <cols>
    <col min="1" max="16384" width="11" style="1"/>
  </cols>
  <sheetData>
    <row r="1" spans="1:6" x14ac:dyDescent="0.2">
      <c r="B1" s="1" t="s">
        <v>345</v>
      </c>
      <c r="C1" s="1" t="s">
        <v>346</v>
      </c>
      <c r="D1" s="1" t="s">
        <v>320</v>
      </c>
      <c r="E1" s="1" t="s">
        <v>46</v>
      </c>
    </row>
    <row r="2" spans="1:6" x14ac:dyDescent="0.2">
      <c r="A2" s="1" t="s">
        <v>1</v>
      </c>
      <c r="B2" s="1">
        <v>10567.8</v>
      </c>
      <c r="C2" s="1">
        <v>8992.5</v>
      </c>
      <c r="D2" s="1">
        <v>19560.259999999998</v>
      </c>
      <c r="E2" s="1">
        <v>35.5</v>
      </c>
      <c r="F2" s="1" t="s">
        <v>347</v>
      </c>
    </row>
    <row r="3" spans="1:6" x14ac:dyDescent="0.2">
      <c r="A3" s="1" t="s">
        <v>2</v>
      </c>
      <c r="B3" s="1">
        <v>11119.5</v>
      </c>
      <c r="C3" s="1">
        <v>5236.2</v>
      </c>
      <c r="D3" s="1">
        <v>16355.65</v>
      </c>
      <c r="E3" s="1">
        <v>29.68</v>
      </c>
      <c r="F3" s="1" t="s">
        <v>348</v>
      </c>
    </row>
    <row r="4" spans="1:6" x14ac:dyDescent="0.2">
      <c r="A4" s="1" t="s">
        <v>4</v>
      </c>
      <c r="B4" s="1">
        <v>1858.1</v>
      </c>
      <c r="C4" s="1">
        <v>2695.1</v>
      </c>
      <c r="D4" s="1">
        <v>4553.29</v>
      </c>
      <c r="E4" s="1">
        <v>8.26</v>
      </c>
    </row>
    <row r="5" spans="1:6" x14ac:dyDescent="0.2">
      <c r="A5" s="1" t="s">
        <v>3</v>
      </c>
      <c r="B5" s="1">
        <v>1045.5999999999999</v>
      </c>
      <c r="C5" s="1">
        <v>3438.6</v>
      </c>
      <c r="D5" s="1">
        <v>4484.1899999999996</v>
      </c>
      <c r="E5" s="1">
        <v>8.14</v>
      </c>
    </row>
    <row r="6" spans="1:6" x14ac:dyDescent="0.2">
      <c r="A6" s="1" t="s">
        <v>5</v>
      </c>
      <c r="B6" s="1">
        <v>814.4</v>
      </c>
      <c r="C6" s="1">
        <v>2016.7</v>
      </c>
      <c r="D6" s="1">
        <v>2831.09</v>
      </c>
      <c r="E6" s="1">
        <v>5.14</v>
      </c>
    </row>
    <row r="7" spans="1:6" x14ac:dyDescent="0.2">
      <c r="A7" s="1" t="s">
        <v>6</v>
      </c>
      <c r="B7" s="1">
        <v>229.9</v>
      </c>
      <c r="C7" s="1">
        <v>788.8</v>
      </c>
      <c r="D7" s="1">
        <v>1018.7</v>
      </c>
      <c r="E7" s="1">
        <v>1.85</v>
      </c>
    </row>
    <row r="8" spans="1:6" x14ac:dyDescent="0.2">
      <c r="A8" s="1" t="s">
        <v>11</v>
      </c>
      <c r="B8" s="1">
        <v>444.6</v>
      </c>
      <c r="C8" s="1">
        <v>383.5</v>
      </c>
      <c r="D8" s="1">
        <v>828.1</v>
      </c>
      <c r="E8" s="1">
        <v>1.5</v>
      </c>
    </row>
    <row r="9" spans="1:6" x14ac:dyDescent="0.2">
      <c r="A9" s="1" t="s">
        <v>7</v>
      </c>
      <c r="B9" s="1">
        <v>220.6</v>
      </c>
      <c r="C9" s="1">
        <v>565</v>
      </c>
      <c r="D9" s="1">
        <v>785.63</v>
      </c>
      <c r="E9" s="1">
        <v>1.43</v>
      </c>
    </row>
    <row r="10" spans="1:6" x14ac:dyDescent="0.2">
      <c r="A10" s="1" t="s">
        <v>10</v>
      </c>
      <c r="B10" s="1">
        <v>252.2</v>
      </c>
      <c r="C10" s="1">
        <v>470.3</v>
      </c>
      <c r="D10" s="1">
        <v>722.56</v>
      </c>
      <c r="E10" s="1">
        <v>1.31</v>
      </c>
    </row>
    <row r="11" spans="1:6" x14ac:dyDescent="0.2">
      <c r="A11" s="1" t="s">
        <v>8</v>
      </c>
      <c r="B11" s="1">
        <v>162.4</v>
      </c>
      <c r="C11" s="1">
        <v>531.20000000000005</v>
      </c>
      <c r="D11" s="1">
        <v>693.65</v>
      </c>
      <c r="E11" s="1">
        <v>1.26</v>
      </c>
    </row>
    <row r="12" spans="1:6" x14ac:dyDescent="0.2">
      <c r="A12" s="1" t="s">
        <v>9</v>
      </c>
      <c r="B12" s="1">
        <v>160.9</v>
      </c>
      <c r="C12" s="1">
        <v>510.4</v>
      </c>
      <c r="D12" s="1">
        <v>671.31</v>
      </c>
      <c r="E12" s="1">
        <v>1.22</v>
      </c>
    </row>
    <row r="13" spans="1:6" x14ac:dyDescent="0.2">
      <c r="A13" s="1" t="s">
        <v>13</v>
      </c>
      <c r="B13" s="1">
        <v>293.89999999999998</v>
      </c>
      <c r="C13" s="1">
        <v>307</v>
      </c>
      <c r="D13" s="1">
        <v>600.89</v>
      </c>
      <c r="E13" s="1">
        <v>1.0900000000000001</v>
      </c>
    </row>
    <row r="14" spans="1:6" x14ac:dyDescent="0.2">
      <c r="A14" s="1" t="s">
        <v>12</v>
      </c>
      <c r="B14" s="1">
        <v>150.80000000000001</v>
      </c>
      <c r="C14" s="1">
        <v>439.5</v>
      </c>
      <c r="D14" s="1">
        <v>590.24</v>
      </c>
      <c r="E14" s="1">
        <v>1.07</v>
      </c>
    </row>
    <row r="15" spans="1:6" x14ac:dyDescent="0.2">
      <c r="A15" s="1" t="s">
        <v>14</v>
      </c>
      <c r="B15" s="1">
        <v>103.3</v>
      </c>
      <c r="C15" s="1">
        <v>337.5</v>
      </c>
      <c r="D15" s="1">
        <v>440.8</v>
      </c>
      <c r="E15" s="1">
        <v>0.8</v>
      </c>
    </row>
    <row r="16" spans="1:6" x14ac:dyDescent="0.2">
      <c r="A16" s="1" t="s">
        <v>15</v>
      </c>
      <c r="B16" s="1">
        <v>45.3</v>
      </c>
      <c r="C16" s="1">
        <v>111</v>
      </c>
      <c r="D16" s="1">
        <v>156.34</v>
      </c>
      <c r="E16" s="1">
        <v>0.28000000000000003</v>
      </c>
    </row>
    <row r="17" spans="1:5" x14ac:dyDescent="0.2">
      <c r="A17" s="1" t="s">
        <v>17</v>
      </c>
      <c r="B17" s="1">
        <v>43.4</v>
      </c>
      <c r="C17" s="1">
        <v>88.1</v>
      </c>
      <c r="D17" s="1">
        <v>131.55000000000001</v>
      </c>
      <c r="E17" s="1">
        <v>0.24</v>
      </c>
    </row>
    <row r="18" spans="1:5" x14ac:dyDescent="0.2">
      <c r="A18" s="1" t="s">
        <v>16</v>
      </c>
      <c r="B18" s="1">
        <v>35.5</v>
      </c>
      <c r="C18" s="1">
        <v>91.5</v>
      </c>
      <c r="D18" s="1">
        <v>126.92</v>
      </c>
      <c r="E18" s="1">
        <v>0.23</v>
      </c>
    </row>
    <row r="19" spans="1:5" x14ac:dyDescent="0.2">
      <c r="A19" s="1" t="s">
        <v>19</v>
      </c>
      <c r="B19" s="1">
        <v>24.8</v>
      </c>
      <c r="C19" s="1">
        <v>61</v>
      </c>
      <c r="D19" s="1">
        <v>85.73</v>
      </c>
      <c r="E19" s="1">
        <v>0.16</v>
      </c>
    </row>
    <row r="20" spans="1:5" x14ac:dyDescent="0.2">
      <c r="A20" s="1" t="s">
        <v>18</v>
      </c>
      <c r="B20" s="1">
        <v>26.9</v>
      </c>
      <c r="C20" s="1">
        <v>54.5</v>
      </c>
      <c r="D20" s="1">
        <v>81.349999999999994</v>
      </c>
      <c r="E20" s="1">
        <v>0.15</v>
      </c>
    </row>
    <row r="21" spans="1:5" x14ac:dyDescent="0.2">
      <c r="A21" s="1" t="s">
        <v>20</v>
      </c>
      <c r="B21" s="1">
        <v>23.7</v>
      </c>
      <c r="C21" s="1">
        <v>45.3</v>
      </c>
      <c r="D21" s="1">
        <v>69</v>
      </c>
      <c r="E21" s="1">
        <v>0.13</v>
      </c>
    </row>
    <row r="22" spans="1:5" x14ac:dyDescent="0.2">
      <c r="A22" s="1" t="s">
        <v>21</v>
      </c>
      <c r="B22" s="1">
        <v>20.399999999999999</v>
      </c>
      <c r="C22" s="1">
        <v>46.8</v>
      </c>
      <c r="D22" s="1">
        <v>67.17</v>
      </c>
      <c r="E22" s="1">
        <v>0.12</v>
      </c>
    </row>
    <row r="23" spans="1:5" x14ac:dyDescent="0.2">
      <c r="A23" s="1" t="s">
        <v>22</v>
      </c>
      <c r="B23" s="1">
        <v>19.600000000000001</v>
      </c>
      <c r="C23" s="1">
        <v>42.1</v>
      </c>
      <c r="D23" s="1">
        <v>61.73</v>
      </c>
      <c r="E23" s="1">
        <v>0.11</v>
      </c>
    </row>
    <row r="24" spans="1:5" x14ac:dyDescent="0.2">
      <c r="A24" s="1" t="s">
        <v>321</v>
      </c>
      <c r="B24" s="1">
        <v>44.4</v>
      </c>
      <c r="C24" s="1">
        <v>140.4</v>
      </c>
      <c r="D24" s="1">
        <v>184.9</v>
      </c>
      <c r="E24" s="1">
        <v>0.3</v>
      </c>
    </row>
    <row r="27" spans="1:5" x14ac:dyDescent="0.2">
      <c r="A27" s="1" t="s">
        <v>23</v>
      </c>
      <c r="B27" s="1">
        <v>11</v>
      </c>
      <c r="C27" s="1">
        <v>35.4</v>
      </c>
      <c r="D27" s="1">
        <v>46.32</v>
      </c>
      <c r="E27" s="1">
        <v>0.08</v>
      </c>
    </row>
    <row r="28" spans="1:5" x14ac:dyDescent="0.2">
      <c r="A28" s="1" t="s">
        <v>24</v>
      </c>
      <c r="B28" s="1">
        <v>6</v>
      </c>
      <c r="C28" s="1">
        <v>26.1</v>
      </c>
      <c r="D28" s="1">
        <v>32.049999999999997</v>
      </c>
      <c r="E28" s="1">
        <v>0.06</v>
      </c>
    </row>
    <row r="29" spans="1:5" x14ac:dyDescent="0.2">
      <c r="A29" s="1" t="s">
        <v>25</v>
      </c>
      <c r="B29" s="1">
        <v>4</v>
      </c>
      <c r="C29" s="1">
        <v>23.7</v>
      </c>
      <c r="D29" s="1">
        <v>27.72</v>
      </c>
      <c r="E29" s="1">
        <v>0.05</v>
      </c>
    </row>
    <row r="30" spans="1:5" x14ac:dyDescent="0.2">
      <c r="A30" s="1" t="s">
        <v>26</v>
      </c>
      <c r="B30" s="1">
        <v>9.5</v>
      </c>
      <c r="C30" s="1">
        <v>10.8</v>
      </c>
      <c r="D30" s="1">
        <v>20.309999999999999</v>
      </c>
      <c r="E30" s="1">
        <v>0.04</v>
      </c>
    </row>
    <row r="31" spans="1:5" x14ac:dyDescent="0.2">
      <c r="A31" s="1" t="s">
        <v>27</v>
      </c>
      <c r="B31" s="1">
        <v>1.4</v>
      </c>
      <c r="C31" s="1">
        <v>14.9</v>
      </c>
      <c r="D31" s="1">
        <v>16.239999999999998</v>
      </c>
      <c r="E31" s="1">
        <v>0.03</v>
      </c>
    </row>
    <row r="32" spans="1:5" x14ac:dyDescent="0.2">
      <c r="A32" s="1" t="s">
        <v>28</v>
      </c>
      <c r="B32" s="1">
        <v>3.4</v>
      </c>
      <c r="C32" s="1">
        <v>6.1</v>
      </c>
      <c r="D32" s="1">
        <v>9.4600000000000009</v>
      </c>
      <c r="E32" s="1">
        <v>0.02</v>
      </c>
    </row>
    <row r="33" spans="1:5" x14ac:dyDescent="0.2">
      <c r="A33" s="1" t="s">
        <v>30</v>
      </c>
      <c r="B33" s="1">
        <v>4</v>
      </c>
      <c r="C33" s="1">
        <v>5.0999999999999996</v>
      </c>
      <c r="D33" s="1">
        <v>9.1199999999999992</v>
      </c>
      <c r="E33" s="1">
        <v>0.02</v>
      </c>
    </row>
    <row r="34" spans="1:5" x14ac:dyDescent="0.2">
      <c r="A34" s="1" t="s">
        <v>29</v>
      </c>
      <c r="B34" s="1">
        <v>3</v>
      </c>
      <c r="C34" s="1">
        <v>6.1</v>
      </c>
      <c r="D34" s="1">
        <v>9.0399999999999991</v>
      </c>
      <c r="E34" s="1">
        <v>0.02</v>
      </c>
    </row>
    <row r="35" spans="1:5" x14ac:dyDescent="0.2">
      <c r="A35" s="1" t="s">
        <v>31</v>
      </c>
      <c r="B35" s="1">
        <v>0.9</v>
      </c>
      <c r="C35" s="1">
        <v>5.8</v>
      </c>
      <c r="D35" s="1">
        <v>6.7</v>
      </c>
      <c r="E35" s="1">
        <v>0.01</v>
      </c>
    </row>
    <row r="36" spans="1:5" x14ac:dyDescent="0.2">
      <c r="A36" s="1" t="s">
        <v>33</v>
      </c>
      <c r="B36" s="1">
        <v>0.7</v>
      </c>
      <c r="C36" s="1">
        <v>3.2</v>
      </c>
      <c r="D36" s="1">
        <v>3.91</v>
      </c>
      <c r="E36" s="1">
        <v>0.01</v>
      </c>
    </row>
    <row r="37" spans="1:5" x14ac:dyDescent="0.2">
      <c r="A37" s="1" t="s">
        <v>32</v>
      </c>
      <c r="B37" s="1">
        <v>0.3</v>
      </c>
      <c r="C37" s="1">
        <v>2.9</v>
      </c>
      <c r="D37" s="1">
        <v>3.26</v>
      </c>
      <c r="E37" s="1">
        <v>0.01</v>
      </c>
    </row>
    <row r="38" spans="1:5" x14ac:dyDescent="0.2">
      <c r="A38" s="1" t="s">
        <v>34</v>
      </c>
      <c r="B38" s="1">
        <v>0.2</v>
      </c>
      <c r="C38" s="1">
        <v>0</v>
      </c>
      <c r="D38" s="1">
        <v>0.2</v>
      </c>
      <c r="E38" s="1">
        <v>0</v>
      </c>
    </row>
    <row r="39" spans="1:5" x14ac:dyDescent="0.2">
      <c r="A39" s="1" t="s">
        <v>35</v>
      </c>
      <c r="B39" s="1">
        <v>0</v>
      </c>
      <c r="C39" s="1">
        <v>0.1</v>
      </c>
      <c r="D39" s="1">
        <v>0.12</v>
      </c>
      <c r="E39" s="1">
        <v>0</v>
      </c>
    </row>
    <row r="40" spans="1:5" x14ac:dyDescent="0.2">
      <c r="A40" s="1" t="s">
        <v>37</v>
      </c>
      <c r="B40" s="1">
        <v>0</v>
      </c>
      <c r="C40" s="1">
        <v>0.1</v>
      </c>
      <c r="D40" s="1">
        <v>0.11</v>
      </c>
      <c r="E40" s="1">
        <v>0</v>
      </c>
    </row>
    <row r="41" spans="1:5" x14ac:dyDescent="0.2">
      <c r="A41" s="1" t="s">
        <v>36</v>
      </c>
      <c r="B41" s="1">
        <v>0.1</v>
      </c>
      <c r="C41" s="1">
        <v>0</v>
      </c>
      <c r="D41" s="1">
        <v>0.09</v>
      </c>
      <c r="E41" s="1">
        <v>0</v>
      </c>
    </row>
    <row r="42" spans="1:5" x14ac:dyDescent="0.2">
      <c r="A42" s="1" t="s">
        <v>38</v>
      </c>
      <c r="B42" s="1">
        <v>0</v>
      </c>
      <c r="C42" s="1">
        <v>0.1</v>
      </c>
      <c r="D42" s="1">
        <v>7.0000000000000007E-2</v>
      </c>
      <c r="E42" s="1">
        <v>0</v>
      </c>
    </row>
    <row r="43" spans="1:5" x14ac:dyDescent="0.2">
      <c r="A43" s="1" t="s">
        <v>41</v>
      </c>
      <c r="B43" s="1">
        <v>0</v>
      </c>
      <c r="C43" s="1">
        <v>0</v>
      </c>
      <c r="D43" s="1">
        <v>0.03</v>
      </c>
      <c r="E43" s="1">
        <v>0</v>
      </c>
    </row>
    <row r="44" spans="1:5" x14ac:dyDescent="0.2">
      <c r="A44" s="1" t="s">
        <v>39</v>
      </c>
      <c r="B44" s="1">
        <v>0</v>
      </c>
      <c r="C44" s="1">
        <v>0</v>
      </c>
      <c r="D44" s="1">
        <v>0.03</v>
      </c>
      <c r="E44" s="1">
        <v>0</v>
      </c>
    </row>
    <row r="45" spans="1:5" x14ac:dyDescent="0.2">
      <c r="A45" s="1" t="s">
        <v>40</v>
      </c>
      <c r="B45" s="1">
        <v>0</v>
      </c>
      <c r="C45" s="1">
        <v>0</v>
      </c>
      <c r="D45" s="1">
        <v>0.03</v>
      </c>
      <c r="E45" s="1">
        <v>0</v>
      </c>
    </row>
    <row r="46" spans="1:5" x14ac:dyDescent="0.2">
      <c r="A46" s="1" t="s">
        <v>43</v>
      </c>
      <c r="B46" s="1">
        <v>0</v>
      </c>
      <c r="C46" s="1">
        <v>0</v>
      </c>
      <c r="D46" s="1">
        <v>0.02</v>
      </c>
      <c r="E46" s="1">
        <v>0</v>
      </c>
    </row>
    <row r="47" spans="1:5" x14ac:dyDescent="0.2">
      <c r="A47" s="1" t="s">
        <v>44</v>
      </c>
      <c r="B47" s="1">
        <v>0</v>
      </c>
      <c r="C47" s="1">
        <v>0</v>
      </c>
      <c r="D47" s="1">
        <v>0.02</v>
      </c>
      <c r="E47" s="1">
        <v>0</v>
      </c>
    </row>
    <row r="48" spans="1:5" x14ac:dyDescent="0.2">
      <c r="A48" s="1" t="s">
        <v>42</v>
      </c>
      <c r="B48" s="1">
        <v>0</v>
      </c>
      <c r="C48" s="1">
        <v>0</v>
      </c>
      <c r="D48" s="1">
        <v>0.02</v>
      </c>
      <c r="E48" s="1">
        <v>0</v>
      </c>
    </row>
    <row r="51" spans="2:4" x14ac:dyDescent="0.2">
      <c r="B51" s="1" t="s">
        <v>342</v>
      </c>
      <c r="D51" s="1">
        <v>55101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Classification</vt:lpstr>
      <vt:lpstr>Averaged</vt:lpstr>
      <vt:lpstr>Abo_AF_Fec_RF</vt:lpstr>
      <vt:lpstr>Blood_MLN_ALN</vt:lpstr>
      <vt:lpstr>F_B_ratio</vt:lpstr>
      <vt:lpstr>treated</vt:lpstr>
      <vt:lpstr>7_21_dpi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2022-12-02T20:18:42Z</dcterms:created>
  <dcterms:modified xsi:type="dcterms:W3CDTF">2023-08-03T17:43:30Z</dcterms:modified>
  <cp:category/>
  <cp:contentStatus/>
</cp:coreProperties>
</file>