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rpeyret\Seafile\Ma bibliothèque\cle_bleue_11_06\pub_microannot_last\"/>
    </mc:Choice>
  </mc:AlternateContent>
  <xr:revisionPtr revIDLastSave="0" documentId="8_{FB0B357F-7DC0-4DDC-820D-963B225DB6DC}" xr6:coauthVersionLast="36" xr6:coauthVersionMax="36" xr10:uidLastSave="{00000000-0000-0000-0000-000000000000}"/>
  <bookViews>
    <workbookView xWindow="0" yWindow="0" windowWidth="17256" windowHeight="5640" tabRatio="998" firstSheet="3" activeTab="9" xr2:uid="{B0D996D9-2ECD-407C-8687-FCFBC38CC508}"/>
  </bookViews>
  <sheets>
    <sheet name="a) corrected TIS" sheetId="19" r:id="rId1"/>
    <sheet name="a) falsely predicted genes" sheetId="29" r:id="rId2"/>
    <sheet name="a) intron prediction" sheetId="7" r:id="rId3"/>
    <sheet name="a) unpredicted gene" sheetId="20" r:id="rId4"/>
    <sheet name="b) Add corrected TIS" sheetId="21" r:id="rId5"/>
    <sheet name="b) Add falsely predicted gene" sheetId="31" r:id="rId6"/>
    <sheet name="b)Add unpredicted genes" sheetId="34" r:id="rId7"/>
    <sheet name="c) Falsely Predicted TIS" sheetId="17" r:id="rId8"/>
    <sheet name="c)Falsely Predicted gene" sheetId="33" r:id="rId9"/>
    <sheet name="c)Mispredicted intron" sheetId="32" r:id="rId10"/>
    <sheet name="c) Unpredicted gene" sheetId="23" r:id="rId1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34" l="1"/>
  <c r="D4" i="34"/>
  <c r="D5" i="34"/>
  <c r="D6" i="34"/>
  <c r="D7" i="34"/>
  <c r="D8" i="34"/>
  <c r="D9" i="34"/>
  <c r="D10" i="34"/>
  <c r="D11" i="34"/>
  <c r="D12" i="34"/>
  <c r="D13" i="34"/>
  <c r="D14" i="34"/>
  <c r="D15" i="34"/>
  <c r="D16" i="34"/>
  <c r="D17" i="34"/>
  <c r="D18" i="34"/>
  <c r="D19" i="34"/>
  <c r="D20" i="34"/>
  <c r="D21" i="34"/>
  <c r="D22" i="34"/>
  <c r="D23" i="34"/>
  <c r="D24" i="34"/>
  <c r="D2" i="34"/>
  <c r="D3" i="31"/>
  <c r="D4" i="31"/>
  <c r="D5" i="31"/>
  <c r="D6" i="31"/>
  <c r="D7" i="31"/>
  <c r="D8" i="31"/>
  <c r="D9" i="31"/>
  <c r="D10" i="31"/>
  <c r="D11" i="31"/>
  <c r="D12" i="31"/>
  <c r="D13" i="31"/>
  <c r="D2" i="31"/>
  <c r="F117" i="19" l="1"/>
  <c r="F116" i="19"/>
  <c r="F115" i="19"/>
  <c r="F102" i="19"/>
  <c r="F5" i="19"/>
  <c r="F80" i="17"/>
  <c r="F29" i="17"/>
  <c r="F28" i="17"/>
  <c r="F26" i="17"/>
  <c r="F39" i="17"/>
  <c r="F38" i="17"/>
  <c r="F21" i="17"/>
  <c r="F41" i="19"/>
  <c r="F37" i="19" l="1"/>
  <c r="F35" i="19"/>
  <c r="F29" i="19"/>
  <c r="F34" i="19"/>
  <c r="F28" i="19"/>
  <c r="F24" i="19"/>
  <c r="F21" i="19"/>
  <c r="F19" i="19"/>
  <c r="F18" i="19"/>
  <c r="F17" i="19"/>
  <c r="F15" i="19"/>
  <c r="F11" i="19"/>
  <c r="F95" i="17"/>
  <c r="F94" i="17"/>
  <c r="F93" i="17"/>
  <c r="F92" i="17"/>
  <c r="F91" i="17"/>
  <c r="F90" i="17"/>
  <c r="F89" i="17"/>
  <c r="F88" i="17"/>
  <c r="F87" i="17"/>
  <c r="F86" i="17"/>
  <c r="F85" i="17"/>
  <c r="F84" i="17"/>
  <c r="F83" i="17"/>
  <c r="F81" i="17"/>
  <c r="F78" i="17"/>
  <c r="F77" i="17"/>
  <c r="F76" i="17"/>
  <c r="F75" i="17"/>
  <c r="F82" i="17"/>
  <c r="F79" i="17"/>
  <c r="F74" i="17"/>
  <c r="F71" i="17"/>
  <c r="F68" i="17"/>
  <c r="F73" i="17"/>
  <c r="F72" i="17"/>
  <c r="F70" i="17"/>
  <c r="F69" i="17"/>
  <c r="F67" i="17"/>
  <c r="F66" i="17"/>
  <c r="F64" i="17"/>
  <c r="F63" i="17"/>
  <c r="F59" i="17"/>
  <c r="F65" i="17"/>
  <c r="F62" i="17"/>
  <c r="F61" i="17"/>
  <c r="F60" i="17"/>
  <c r="F57" i="17"/>
  <c r="F56" i="17"/>
  <c r="F55" i="17"/>
  <c r="F54" i="17"/>
  <c r="F51" i="17"/>
  <c r="F58" i="17"/>
  <c r="F53" i="17"/>
  <c r="F52" i="17"/>
  <c r="F50" i="17"/>
  <c r="F49" i="17"/>
  <c r="F48" i="17"/>
  <c r="F47" i="17"/>
  <c r="F46" i="17"/>
  <c r="F42" i="17"/>
  <c r="F41" i="17"/>
  <c r="F40" i="17"/>
  <c r="F37" i="17"/>
  <c r="F33" i="17"/>
  <c r="F45" i="17"/>
  <c r="F44" i="17"/>
  <c r="F43" i="17"/>
  <c r="F36" i="17"/>
  <c r="F35" i="17"/>
  <c r="F34" i="17"/>
  <c r="F32" i="17"/>
  <c r="F30" i="17"/>
  <c r="F25" i="17"/>
  <c r="F31" i="17"/>
  <c r="F27" i="17"/>
  <c r="F24" i="17"/>
  <c r="F23" i="17"/>
  <c r="F18" i="17"/>
  <c r="F17" i="17"/>
  <c r="F16" i="17"/>
  <c r="F15" i="17"/>
  <c r="F12" i="17"/>
  <c r="F22" i="17"/>
  <c r="F20" i="17"/>
  <c r="F19" i="17"/>
  <c r="F14" i="17"/>
  <c r="F13" i="17"/>
  <c r="F11" i="17"/>
  <c r="F10" i="17"/>
  <c r="F4" i="17"/>
  <c r="F5" i="17"/>
  <c r="F6" i="17"/>
  <c r="F7" i="17"/>
  <c r="F8" i="17"/>
  <c r="F9" i="17"/>
  <c r="F3" i="17"/>
  <c r="F2" i="17"/>
  <c r="F428" i="19"/>
  <c r="F427" i="19"/>
  <c r="F426" i="19"/>
  <c r="F423" i="19"/>
  <c r="F419" i="19"/>
  <c r="F416" i="19"/>
  <c r="F405" i="19"/>
  <c r="F396" i="19"/>
  <c r="F394" i="19"/>
  <c r="F390" i="19"/>
  <c r="F386" i="19"/>
  <c r="F385" i="19"/>
  <c r="F379" i="19"/>
  <c r="F372" i="19"/>
  <c r="F370" i="19"/>
  <c r="F365" i="19"/>
  <c r="F356" i="19"/>
  <c r="F355" i="19"/>
  <c r="F353" i="19"/>
  <c r="F348" i="19"/>
  <c r="F345" i="19"/>
  <c r="F342" i="19"/>
  <c r="F336" i="19"/>
  <c r="F325" i="19"/>
  <c r="F319" i="19"/>
  <c r="F318" i="19"/>
  <c r="F316" i="19"/>
  <c r="F314" i="19"/>
  <c r="F312" i="19"/>
  <c r="F309" i="19"/>
  <c r="F306" i="19"/>
  <c r="F305" i="19"/>
  <c r="F300" i="19"/>
  <c r="F294" i="19"/>
  <c r="F291" i="19"/>
  <c r="F290" i="19"/>
  <c r="F287" i="19"/>
  <c r="F286" i="19"/>
  <c r="F285" i="19"/>
  <c r="F283" i="19"/>
  <c r="F276" i="19"/>
  <c r="F275" i="19"/>
  <c r="F271" i="19"/>
  <c r="F270" i="19"/>
  <c r="F267" i="19"/>
  <c r="F262" i="19"/>
  <c r="F261" i="19"/>
  <c r="F255" i="19"/>
  <c r="F254" i="19"/>
  <c r="F252" i="19"/>
  <c r="F250" i="19"/>
  <c r="F249" i="19"/>
  <c r="F248" i="19"/>
  <c r="F243" i="19"/>
  <c r="F240" i="19"/>
  <c r="F237" i="19"/>
  <c r="F231" i="19"/>
  <c r="F230" i="19"/>
  <c r="F228" i="19"/>
  <c r="F201" i="19"/>
  <c r="F211" i="19"/>
  <c r="F210" i="19"/>
  <c r="F209" i="19"/>
  <c r="F208" i="19"/>
  <c r="F207" i="19"/>
  <c r="F199" i="19"/>
  <c r="F193" i="19"/>
  <c r="F189" i="19"/>
  <c r="F185" i="19"/>
  <c r="F181" i="19"/>
  <c r="F180" i="19"/>
  <c r="F178" i="19"/>
  <c r="F171" i="19"/>
  <c r="F168" i="19"/>
  <c r="F165" i="19"/>
  <c r="F159" i="19"/>
  <c r="F158" i="19"/>
  <c r="F157" i="19"/>
  <c r="F156" i="19"/>
  <c r="F155" i="19"/>
  <c r="F154" i="19"/>
  <c r="F153" i="19"/>
  <c r="F151" i="19"/>
  <c r="F148" i="19"/>
  <c r="F134" i="19"/>
  <c r="F128" i="19"/>
  <c r="F123" i="19"/>
  <c r="F113" i="19"/>
  <c r="F110" i="19"/>
  <c r="F107" i="19"/>
  <c r="F106" i="19"/>
  <c r="F100" i="19"/>
  <c r="F96" i="19"/>
  <c r="F94" i="19"/>
  <c r="F92" i="19"/>
  <c r="F89" i="19"/>
  <c r="F85" i="19"/>
  <c r="F82" i="19"/>
  <c r="F80" i="19"/>
  <c r="F79" i="19"/>
  <c r="F76" i="19"/>
  <c r="F75" i="19"/>
  <c r="F74" i="19"/>
  <c r="F73" i="19"/>
  <c r="F434" i="19"/>
  <c r="F432" i="19"/>
  <c r="F444" i="19"/>
  <c r="F67" i="19"/>
  <c r="F66" i="19"/>
  <c r="F68" i="19"/>
  <c r="F65" i="19"/>
  <c r="F64" i="19"/>
  <c r="F63" i="19"/>
  <c r="F58" i="19"/>
  <c r="F57" i="19"/>
  <c r="F54" i="19"/>
  <c r="D61" i="20" l="1"/>
  <c r="D84" i="20"/>
  <c r="D82" i="20"/>
  <c r="D81" i="20"/>
  <c r="D75" i="20"/>
  <c r="D56" i="20"/>
  <c r="D55" i="20"/>
  <c r="D48" i="20"/>
  <c r="D47" i="20"/>
  <c r="D113" i="20"/>
  <c r="D114" i="20"/>
  <c r="D115" i="20"/>
  <c r="D110" i="20"/>
  <c r="D98" i="20"/>
  <c r="D99" i="20"/>
  <c r="D100" i="20"/>
  <c r="D101" i="20"/>
  <c r="D102" i="20"/>
  <c r="D103" i="20"/>
  <c r="D97" i="20"/>
  <c r="D3" i="20"/>
  <c r="D4" i="20"/>
  <c r="D5" i="20"/>
  <c r="D6" i="20"/>
  <c r="D7" i="20"/>
  <c r="D8" i="20"/>
  <c r="D9" i="20"/>
  <c r="D10" i="20"/>
  <c r="D11" i="20"/>
  <c r="D12" i="20"/>
  <c r="D13" i="20"/>
  <c r="D14" i="20"/>
  <c r="D15" i="20"/>
  <c r="D16" i="20"/>
  <c r="D17" i="20"/>
  <c r="D18" i="20"/>
  <c r="D19" i="20"/>
  <c r="D20" i="20"/>
  <c r="D21" i="20"/>
  <c r="D22" i="20"/>
  <c r="D23" i="20"/>
  <c r="D24" i="20"/>
  <c r="D25" i="20"/>
  <c r="D26" i="20"/>
  <c r="D27" i="20"/>
  <c r="D28" i="20"/>
  <c r="D29" i="20"/>
  <c r="D30" i="20"/>
  <c r="D31" i="20"/>
  <c r="D32" i="20"/>
  <c r="D33" i="20"/>
  <c r="D34" i="20"/>
  <c r="D35" i="20"/>
  <c r="D36" i="20"/>
  <c r="D37" i="20"/>
  <c r="D38" i="20"/>
  <c r="D39" i="20"/>
  <c r="D40" i="20"/>
  <c r="D41" i="20"/>
  <c r="D42" i="20"/>
  <c r="D43" i="20"/>
  <c r="D44" i="20"/>
  <c r="D45" i="20"/>
  <c r="D46" i="20"/>
  <c r="D49" i="20"/>
  <c r="D50" i="20"/>
  <c r="D51" i="20"/>
  <c r="D52" i="20"/>
  <c r="D53" i="20"/>
  <c r="D54" i="20"/>
  <c r="D57" i="20"/>
  <c r="D58" i="20"/>
  <c r="D59" i="20"/>
  <c r="D60" i="20"/>
  <c r="D62" i="20"/>
  <c r="D63" i="20"/>
  <c r="D64" i="20"/>
  <c r="D65" i="20"/>
  <c r="D66" i="20"/>
  <c r="D67" i="20"/>
  <c r="D68" i="20"/>
  <c r="D69" i="20"/>
  <c r="D70" i="20"/>
  <c r="D71" i="20"/>
  <c r="D72" i="20"/>
  <c r="D73" i="20"/>
  <c r="D74" i="20"/>
  <c r="D76" i="20"/>
  <c r="D77" i="20"/>
  <c r="D78" i="20"/>
  <c r="D79" i="20"/>
  <c r="D80" i="20"/>
  <c r="D83" i="20"/>
  <c r="D85" i="20"/>
  <c r="D86" i="20"/>
  <c r="D87" i="20"/>
  <c r="D88" i="20"/>
  <c r="D89" i="20"/>
  <c r="D90" i="20"/>
  <c r="D91" i="20"/>
  <c r="D92" i="20"/>
  <c r="D93" i="20"/>
  <c r="D94" i="20"/>
  <c r="D95" i="20"/>
  <c r="D96" i="20"/>
  <c r="D104" i="20"/>
  <c r="D105" i="20"/>
  <c r="D106" i="20"/>
  <c r="D107" i="20"/>
  <c r="D108" i="20"/>
  <c r="D109" i="20"/>
  <c r="D111" i="20"/>
  <c r="D112" i="20"/>
  <c r="D116" i="20"/>
  <c r="D117" i="20"/>
  <c r="D118" i="20"/>
  <c r="D119" i="20"/>
  <c r="D120" i="20"/>
  <c r="D121" i="20"/>
  <c r="D122" i="20"/>
  <c r="D123" i="20"/>
  <c r="D124" i="20"/>
  <c r="D125" i="20"/>
  <c r="D126" i="20"/>
  <c r="D127" i="20"/>
  <c r="D128" i="20"/>
  <c r="D129" i="20"/>
  <c r="D130" i="20"/>
  <c r="D131" i="20"/>
  <c r="D132" i="20"/>
  <c r="D133" i="20"/>
  <c r="D134" i="20"/>
  <c r="D135" i="20"/>
  <c r="D136" i="20"/>
  <c r="D137" i="20"/>
  <c r="D138" i="20"/>
  <c r="D139" i="20"/>
  <c r="D140" i="20"/>
  <c r="D141" i="20"/>
  <c r="D142" i="20"/>
  <c r="D143" i="20"/>
  <c r="D2" i="20"/>
  <c r="D3" i="23" l="1"/>
  <c r="D4" i="23"/>
  <c r="D5" i="23"/>
  <c r="D6" i="23"/>
  <c r="D7" i="23"/>
  <c r="D8" i="23"/>
  <c r="D9" i="23"/>
  <c r="D10" i="23"/>
  <c r="D11" i="23"/>
  <c r="D12" i="23"/>
  <c r="D13" i="23"/>
  <c r="D14" i="23"/>
  <c r="D15" i="23"/>
  <c r="D16" i="23"/>
  <c r="D17" i="23"/>
  <c r="D18" i="23"/>
  <c r="D19" i="23"/>
  <c r="D20" i="23"/>
  <c r="D21" i="23"/>
  <c r="D22" i="23"/>
  <c r="D23" i="23"/>
  <c r="D24" i="23"/>
  <c r="D25" i="23"/>
  <c r="D26" i="23"/>
  <c r="D27" i="23"/>
  <c r="D28" i="23"/>
  <c r="D29" i="23"/>
  <c r="D30" i="23"/>
  <c r="D31" i="23"/>
  <c r="D32" i="23"/>
  <c r="D33" i="23"/>
  <c r="D34" i="23"/>
  <c r="D35" i="23"/>
  <c r="D36" i="23"/>
  <c r="D37" i="23"/>
  <c r="D38" i="23"/>
  <c r="D40" i="23"/>
  <c r="D41" i="23"/>
  <c r="D42" i="23"/>
  <c r="D43" i="23"/>
  <c r="D44" i="23"/>
  <c r="D45" i="23"/>
  <c r="D46" i="23"/>
  <c r="D47" i="23"/>
  <c r="D48" i="23"/>
  <c r="D49" i="23"/>
  <c r="D2" i="23"/>
</calcChain>
</file>

<file path=xl/sharedStrings.xml><?xml version="1.0" encoding="utf-8"?>
<sst xmlns="http://schemas.openxmlformats.org/spreadsheetml/2006/main" count="304" uniqueCount="40">
  <si>
    <t>mispredicted CDS boundaries by microannot</t>
  </si>
  <si>
    <t>chromosome accession number</t>
  </si>
  <si>
    <t>correct CDS boundaries</t>
  </si>
  <si>
    <t xml:space="preserve">CDS size </t>
  </si>
  <si>
    <t>CDS predicted by Microannot</t>
  </si>
  <si>
    <t>YES</t>
  </si>
  <si>
    <t>NO</t>
  </si>
  <si>
    <t>CDS size</t>
  </si>
  <si>
    <t xml:space="preserve"> boundaries</t>
  </si>
  <si>
    <t xml:space="preserve">green : gene predicted by MicroAnnot </t>
  </si>
  <si>
    <t>red : gene not predicted by MicroAnnot</t>
  </si>
  <si>
    <t>green : Bad gene not predicted by MicroAnnot</t>
  </si>
  <si>
    <t>CDS boundaries</t>
  </si>
  <si>
    <t>orange : warning for manual annotation</t>
  </si>
  <si>
    <t>red :Bad TIS predicted by MicroAnnot</t>
  </si>
  <si>
    <t>green : good TIS predicted by MicroAnnot</t>
  </si>
  <si>
    <t>green : intron predicted by MicroAnnot</t>
  </si>
  <si>
    <t>red : intron not predicted by MicroAnnot</t>
  </si>
  <si>
    <t>mispredicted CDS boundaries by MicroAnnot</t>
  </si>
  <si>
    <t>complement(join(109856..110061,110085..110241,110270..110296))</t>
  </si>
  <si>
    <t>NC_003242</t>
  </si>
  <si>
    <t>NC_003232</t>
  </si>
  <si>
    <t>NC_003233</t>
  </si>
  <si>
    <t>NC_003234</t>
  </si>
  <si>
    <t>NC_003238</t>
  </si>
  <si>
    <t>NC_003237</t>
  </si>
  <si>
    <t>NC_003235</t>
  </si>
  <si>
    <t>NC_003230</t>
  </si>
  <si>
    <t>NC_003229</t>
  </si>
  <si>
    <t>NC_003231</t>
  </si>
  <si>
    <t>NC_003236</t>
  </si>
  <si>
    <t>not predicted (overlap)</t>
  </si>
  <si>
    <t>overlap</t>
  </si>
  <si>
    <t>intron not detected</t>
  </si>
  <si>
    <t>not detected</t>
  </si>
  <si>
    <t>red : mispredicted position</t>
  </si>
  <si>
    <t>CDS size difference</t>
  </si>
  <si>
    <t>warning</t>
  </si>
  <si>
    <t>CDS Predicted by MicroAnnot</t>
  </si>
  <si>
    <t>CDS Size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</si>
</sst>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&quot; €&quot;_-;\-* #,##0.00&quot; €&quot;_-;_-* \-??&quot; €&quot;_-;_-@_-"/>
  </numFmts>
  <fonts count="18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sz val="11"/>
      <color rgb="FF00B050"/>
      <name val="Calibri"/>
      <family val="2"/>
      <scheme val="minor"/>
    </font>
    <font>
      <sz val="11"/>
      <color rgb="FF000000"/>
      <name val="Calibri"/>
      <family val="2"/>
      <charset val="1"/>
    </font>
    <font>
      <b/>
      <sz val="12"/>
      <color theme="1"/>
      <name val="Calibri"/>
      <family val="2"/>
      <scheme val="minor"/>
    </font>
    <font>
      <sz val="11"/>
      <color rgb="FFFFC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Verdana"/>
      <family val="2"/>
    </font>
    <font>
      <sz val="10"/>
      <color theme="1"/>
      <name val="Arial Unicode MS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indexed="11"/>
      <name val="Calibri"/>
      <family val="2"/>
      <scheme val="minor"/>
    </font>
    <font>
      <sz val="11"/>
      <color indexed="15"/>
      <name val="Calibri"/>
      <family val="2"/>
      <scheme val="minor"/>
    </font>
    <font>
      <sz val="11"/>
      <color rgb="FF00B0F0"/>
      <name val="Calibri"/>
      <family val="2"/>
      <scheme val="minor"/>
    </font>
    <font>
      <b/>
      <sz val="12"/>
      <color rgb="FF000000"/>
      <name val="Calibri"/>
      <family val="2"/>
      <charset val="1"/>
    </font>
    <font>
      <sz val="10"/>
      <color rgb="FF00B050"/>
      <name val="Calibri"/>
      <family val="2"/>
      <scheme val="minor"/>
    </font>
    <font>
      <sz val="10"/>
      <color rgb="FF00B050"/>
      <name val="Arial Unicode MS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2" fillId="0" borderId="0"/>
    <xf numFmtId="164" fontId="2" fillId="0" borderId="0" applyFill="0" applyBorder="0" applyAlignment="0" applyProtection="0"/>
    <xf numFmtId="0" fontId="2" fillId="0" borderId="0"/>
  </cellStyleXfs>
  <cellXfs count="269">
    <xf numFmtId="0" fontId="0" fillId="0" borderId="0" xfId="0"/>
    <xf numFmtId="0" fontId="0" fillId="0" borderId="0" xfId="0" applyFill="1"/>
    <xf numFmtId="0" fontId="0" fillId="0" borderId="0" xfId="0" applyAlignment="1">
      <alignment horizontal="center"/>
    </xf>
    <xf numFmtId="0" fontId="1" fillId="0" borderId="0" xfId="0" applyFont="1"/>
    <xf numFmtId="0" fontId="3" fillId="0" borderId="0" xfId="0" applyFont="1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0" xfId="0" applyFont="1"/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Border="1"/>
    <xf numFmtId="0" fontId="8" fillId="0" borderId="0" xfId="0" applyFont="1" applyFill="1"/>
    <xf numFmtId="0" fontId="0" fillId="0" borderId="0" xfId="0" applyFont="1"/>
    <xf numFmtId="0" fontId="0" fillId="0" borderId="0" xfId="0" applyFont="1" applyFill="1"/>
    <xf numFmtId="0" fontId="1" fillId="0" borderId="0" xfId="0" applyFont="1" applyFill="1"/>
    <xf numFmtId="0" fontId="9" fillId="0" borderId="0" xfId="0" applyNumberFormat="1" applyFont="1" applyAlignment="1">
      <alignment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0" xfId="0" applyFont="1" applyFill="1" applyAlignment="1">
      <alignment horizontal="center"/>
    </xf>
    <xf numFmtId="0" fontId="7" fillId="0" borderId="11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0" xfId="0" applyFont="1" applyBorder="1"/>
    <xf numFmtId="0" fontId="0" fillId="0" borderId="0" xfId="0" applyFill="1" applyBorder="1"/>
    <xf numFmtId="0" fontId="0" fillId="0" borderId="0" xfId="0" applyFont="1" applyFill="1" applyBorder="1"/>
    <xf numFmtId="0" fontId="0" fillId="0" borderId="0" xfId="0" applyBorder="1"/>
    <xf numFmtId="0" fontId="0" fillId="0" borderId="22" xfId="0" applyFont="1" applyFill="1" applyBorder="1" applyAlignment="1">
      <alignment horizontal="center"/>
    </xf>
    <xf numFmtId="0" fontId="0" fillId="0" borderId="17" xfId="0" applyFont="1" applyFill="1" applyBorder="1" applyAlignment="1">
      <alignment horizontal="center"/>
    </xf>
    <xf numFmtId="0" fontId="0" fillId="0" borderId="19" xfId="0" applyFont="1" applyFill="1" applyBorder="1" applyAlignment="1">
      <alignment horizontal="center"/>
    </xf>
    <xf numFmtId="0" fontId="3" fillId="0" borderId="0" xfId="0" applyFont="1" applyFill="1"/>
    <xf numFmtId="0" fontId="1" fillId="0" borderId="7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3" fillId="0" borderId="7" xfId="4" applyFont="1" applyFill="1" applyBorder="1" applyAlignment="1">
      <alignment horizontal="center"/>
    </xf>
    <xf numFmtId="0" fontId="0" fillId="0" borderId="0" xfId="0" applyFill="1" applyAlignment="1">
      <alignment horizontal="left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0" fillId="0" borderId="0" xfId="0" applyFont="1" applyFill="1" applyAlignment="1">
      <alignment horizontal="left"/>
    </xf>
    <xf numFmtId="0" fontId="0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4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left" vertic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4" fillId="0" borderId="0" xfId="1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6" fillId="0" borderId="0" xfId="0" applyFont="1" applyBorder="1"/>
    <xf numFmtId="0" fontId="1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7" fillId="0" borderId="23" xfId="0" applyFont="1" applyBorder="1"/>
    <xf numFmtId="0" fontId="1" fillId="0" borderId="4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17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6" xfId="0" applyFont="1" applyFill="1" applyBorder="1" applyAlignment="1">
      <alignment horizontal="center"/>
    </xf>
    <xf numFmtId="0" fontId="3" fillId="0" borderId="17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6" xfId="0" applyFont="1" applyFill="1" applyBorder="1" applyAlignment="1">
      <alignment horizontal="center"/>
    </xf>
    <xf numFmtId="0" fontId="1" fillId="0" borderId="17" xfId="0" applyFont="1" applyFill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3" fillId="0" borderId="18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17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/>
    </xf>
    <xf numFmtId="0" fontId="1" fillId="0" borderId="22" xfId="0" applyFont="1" applyFill="1" applyBorder="1" applyAlignment="1">
      <alignment horizontal="center"/>
    </xf>
    <xf numFmtId="0" fontId="6" fillId="0" borderId="16" xfId="0" applyFont="1" applyFill="1" applyBorder="1" applyAlignment="1">
      <alignment horizontal="center"/>
    </xf>
    <xf numFmtId="0" fontId="6" fillId="0" borderId="17" xfId="0" applyFont="1" applyFill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3" fillId="0" borderId="21" xfId="0" applyFont="1" applyFill="1" applyBorder="1" applyAlignment="1">
      <alignment horizontal="center"/>
    </xf>
    <xf numFmtId="0" fontId="3" fillId="0" borderId="22" xfId="0" applyFont="1" applyFill="1" applyBorder="1" applyAlignment="1">
      <alignment horizontal="center"/>
    </xf>
    <xf numFmtId="0" fontId="1" fillId="0" borderId="18" xfId="0" applyFont="1" applyBorder="1" applyAlignment="1">
      <alignment horizontal="center" vertical="center"/>
    </xf>
    <xf numFmtId="0" fontId="0" fillId="0" borderId="6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16" xfId="0" applyFont="1" applyBorder="1" applyAlignment="1">
      <alignment horizontal="center" vertical="center"/>
    </xf>
    <xf numFmtId="0" fontId="0" fillId="0" borderId="16" xfId="0" applyFont="1" applyFill="1" applyBorder="1" applyAlignment="1">
      <alignment horizontal="center"/>
    </xf>
    <xf numFmtId="0" fontId="3" fillId="0" borderId="16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/>
    </xf>
    <xf numFmtId="0" fontId="1" fillId="0" borderId="19" xfId="0" applyFont="1" applyFill="1" applyBorder="1" applyAlignment="1">
      <alignment horizontal="center"/>
    </xf>
    <xf numFmtId="0" fontId="1" fillId="0" borderId="16" xfId="0" applyFont="1" applyFill="1" applyBorder="1" applyAlignment="1">
      <alignment horizontal="center" vertical="center"/>
    </xf>
    <xf numFmtId="0" fontId="1" fillId="0" borderId="16" xfId="1" applyFont="1" applyFill="1" applyBorder="1" applyAlignment="1">
      <alignment horizontal="center" vertical="center"/>
    </xf>
    <xf numFmtId="0" fontId="3" fillId="0" borderId="16" xfId="1" applyFont="1" applyFill="1" applyBorder="1" applyAlignment="1">
      <alignment horizontal="center" vertical="center"/>
    </xf>
    <xf numFmtId="0" fontId="0" fillId="0" borderId="21" xfId="0" applyFont="1" applyFill="1" applyBorder="1" applyAlignment="1">
      <alignment horizontal="center"/>
    </xf>
    <xf numFmtId="0" fontId="0" fillId="0" borderId="18" xfId="0" applyFont="1" applyFill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21" xfId="0" applyFont="1" applyBorder="1" applyAlignment="1">
      <alignment horizontal="center"/>
    </xf>
    <xf numFmtId="0" fontId="0" fillId="0" borderId="22" xfId="0" applyFont="1" applyBorder="1" applyAlignment="1">
      <alignment horizontal="center"/>
    </xf>
    <xf numFmtId="0" fontId="0" fillId="0" borderId="16" xfId="0" applyFont="1" applyBorder="1" applyAlignment="1">
      <alignment horizontal="center"/>
    </xf>
    <xf numFmtId="0" fontId="0" fillId="0" borderId="18" xfId="0" applyFont="1" applyBorder="1" applyAlignment="1">
      <alignment horizontal="center"/>
    </xf>
    <xf numFmtId="0" fontId="0" fillId="0" borderId="19" xfId="0" applyFont="1" applyBorder="1" applyAlignment="1">
      <alignment horizontal="center"/>
    </xf>
    <xf numFmtId="0" fontId="3" fillId="0" borderId="7" xfId="0" applyFont="1" applyFill="1" applyBorder="1" applyAlignment="1">
      <alignment horizontal="center" vertical="center"/>
    </xf>
    <xf numFmtId="0" fontId="0" fillId="2" borderId="0" xfId="0" applyFont="1" applyFill="1"/>
    <xf numFmtId="0" fontId="12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7" fillId="2" borderId="1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0" fillId="0" borderId="12" xfId="0" applyFont="1" applyBorder="1"/>
    <xf numFmtId="0" fontId="0" fillId="0" borderId="14" xfId="0" applyFont="1" applyFill="1" applyBorder="1" applyAlignment="1">
      <alignment horizontal="center" vertical="center"/>
    </xf>
    <xf numFmtId="0" fontId="7" fillId="0" borderId="4" xfId="0" applyFont="1" applyBorder="1" applyAlignment="1">
      <alignment vertical="center"/>
    </xf>
    <xf numFmtId="0" fontId="7" fillId="0" borderId="3" xfId="0" applyFont="1" applyBorder="1" applyAlignment="1">
      <alignment horizontal="center"/>
    </xf>
    <xf numFmtId="0" fontId="5" fillId="0" borderId="1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11" xfId="0" applyFont="1" applyFill="1" applyBorder="1" applyAlignment="1">
      <alignment horizontal="center"/>
    </xf>
    <xf numFmtId="0" fontId="7" fillId="0" borderId="14" xfId="0" applyFont="1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18" xfId="0" applyNumberFormat="1" applyFont="1" applyFill="1" applyBorder="1" applyAlignment="1">
      <alignment horizontal="center" vertical="center"/>
    </xf>
    <xf numFmtId="0" fontId="7" fillId="2" borderId="26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31" xfId="0" applyFont="1" applyFill="1" applyBorder="1" applyAlignment="1">
      <alignment horizontal="center"/>
    </xf>
    <xf numFmtId="0" fontId="1" fillId="0" borderId="24" xfId="0" applyFont="1" applyFill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3" fillId="0" borderId="0" xfId="1" applyFont="1" applyFill="1" applyBorder="1" applyAlignment="1">
      <alignment horizontal="center" vertical="center"/>
    </xf>
    <xf numFmtId="0" fontId="0" fillId="0" borderId="0" xfId="0" applyFill="1" applyBorder="1" applyAlignment="1">
      <alignment vertical="top"/>
    </xf>
    <xf numFmtId="0" fontId="7" fillId="2" borderId="33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/>
    </xf>
    <xf numFmtId="0" fontId="3" fillId="0" borderId="24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0" fontId="5" fillId="0" borderId="11" xfId="0" applyFont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0" fillId="0" borderId="13" xfId="0" applyFont="1" applyBorder="1"/>
    <xf numFmtId="0" fontId="3" fillId="0" borderId="12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12" xfId="0" applyFont="1" applyFill="1" applyBorder="1"/>
    <xf numFmtId="0" fontId="1" fillId="0" borderId="22" xfId="0" applyFont="1" applyFill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8" xfId="0" applyNumberFormat="1" applyFont="1" applyBorder="1" applyAlignment="1">
      <alignment horizontal="center"/>
    </xf>
    <xf numFmtId="0" fontId="11" fillId="0" borderId="0" xfId="0" applyFont="1" applyBorder="1"/>
    <xf numFmtId="0" fontId="1" fillId="0" borderId="12" xfId="0" applyFont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1" fillId="0" borderId="20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20" xfId="0" applyFont="1" applyBorder="1" applyAlignment="1">
      <alignment horizontal="center"/>
    </xf>
    <xf numFmtId="0" fontId="0" fillId="0" borderId="7" xfId="0" applyFont="1" applyFill="1" applyBorder="1" applyAlignment="1">
      <alignment horizontal="center"/>
    </xf>
    <xf numFmtId="0" fontId="7" fillId="0" borderId="10" xfId="0" applyFont="1" applyBorder="1" applyAlignment="1">
      <alignment horizontal="center" vertical="center"/>
    </xf>
    <xf numFmtId="0" fontId="3" fillId="0" borderId="2" xfId="4" applyFont="1" applyFill="1" applyBorder="1" applyAlignment="1">
      <alignment horizontal="center"/>
    </xf>
    <xf numFmtId="0" fontId="7" fillId="0" borderId="0" xfId="0" applyFont="1" applyFill="1" applyBorder="1" applyAlignment="1">
      <alignment vertical="top"/>
    </xf>
    <xf numFmtId="0" fontId="0" fillId="0" borderId="4" xfId="0" applyFont="1" applyFill="1" applyBorder="1" applyAlignment="1">
      <alignment horizontal="center"/>
    </xf>
    <xf numFmtId="0" fontId="15" fillId="0" borderId="11" xfId="0" applyFont="1" applyBorder="1" applyAlignment="1">
      <alignment horizontal="center" vertical="center"/>
    </xf>
    <xf numFmtId="0" fontId="0" fillId="0" borderId="12" xfId="0" applyBorder="1"/>
    <xf numFmtId="0" fontId="1" fillId="0" borderId="13" xfId="0" applyFont="1" applyFill="1" applyBorder="1" applyAlignment="1">
      <alignment horizontal="center"/>
    </xf>
    <xf numFmtId="0" fontId="1" fillId="0" borderId="20" xfId="0" applyFont="1" applyFill="1" applyBorder="1" applyAlignment="1">
      <alignment horizontal="center"/>
    </xf>
    <xf numFmtId="0" fontId="7" fillId="0" borderId="14" xfId="0" applyFont="1" applyFill="1" applyBorder="1" applyAlignment="1">
      <alignment horizontal="center" vertical="top"/>
    </xf>
    <xf numFmtId="0" fontId="7" fillId="0" borderId="0" xfId="0" applyFont="1" applyFill="1" applyAlignment="1">
      <alignment vertical="top"/>
    </xf>
    <xf numFmtId="0" fontId="7" fillId="0" borderId="33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16" fillId="0" borderId="1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/>
    </xf>
    <xf numFmtId="0" fontId="16" fillId="0" borderId="21" xfId="0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0" fontId="3" fillId="0" borderId="23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0" fontId="17" fillId="0" borderId="21" xfId="0" applyFont="1" applyBorder="1" applyAlignment="1">
      <alignment horizontal="center" vertical="center"/>
    </xf>
    <xf numFmtId="0" fontId="17" fillId="0" borderId="18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7" fillId="0" borderId="20" xfId="0" applyFont="1" applyFill="1" applyBorder="1" applyAlignment="1">
      <alignment horizontal="center" vertical="top"/>
    </xf>
    <xf numFmtId="0" fontId="7" fillId="0" borderId="12" xfId="0" applyFont="1" applyFill="1" applyBorder="1" applyAlignment="1">
      <alignment horizontal="center" vertical="top"/>
    </xf>
    <xf numFmtId="0" fontId="7" fillId="0" borderId="13" xfId="0" applyFont="1" applyFill="1" applyBorder="1" applyAlignment="1">
      <alignment horizontal="center" vertical="top"/>
    </xf>
    <xf numFmtId="0" fontId="5" fillId="2" borderId="14" xfId="0" applyFont="1" applyFill="1" applyBorder="1" applyAlignment="1">
      <alignment horizontal="center"/>
    </xf>
    <xf numFmtId="0" fontId="5" fillId="2" borderId="15" xfId="0" applyFont="1" applyFill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7" fillId="0" borderId="21" xfId="0" applyFont="1" applyFill="1" applyBorder="1" applyAlignment="1">
      <alignment horizontal="center" vertical="top"/>
    </xf>
    <xf numFmtId="0" fontId="7" fillId="0" borderId="16" xfId="0" applyFont="1" applyFill="1" applyBorder="1" applyAlignment="1">
      <alignment horizontal="center" vertical="top"/>
    </xf>
    <xf numFmtId="0" fontId="7" fillId="0" borderId="18" xfId="0" applyFont="1" applyFill="1" applyBorder="1" applyAlignment="1">
      <alignment horizontal="center" vertical="top"/>
    </xf>
    <xf numFmtId="0" fontId="0" fillId="0" borderId="8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0" fillId="0" borderId="24" xfId="0" applyFont="1" applyFill="1" applyBorder="1" applyAlignment="1">
      <alignment horizontal="center" vertical="top"/>
    </xf>
    <xf numFmtId="0" fontId="0" fillId="0" borderId="31" xfId="0" applyFont="1" applyFill="1" applyBorder="1" applyAlignment="1">
      <alignment horizontal="center" vertical="top"/>
    </xf>
    <xf numFmtId="0" fontId="0" fillId="0" borderId="25" xfId="0" applyFont="1" applyFill="1" applyBorder="1" applyAlignment="1">
      <alignment horizontal="center" vertical="top"/>
    </xf>
    <xf numFmtId="0" fontId="0" fillId="0" borderId="20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0" fontId="0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/>
    </xf>
    <xf numFmtId="0" fontId="7" fillId="0" borderId="15" xfId="0" applyFont="1" applyFill="1" applyBorder="1" applyAlignment="1">
      <alignment horizontal="center"/>
    </xf>
    <xf numFmtId="0" fontId="5" fillId="0" borderId="14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0" fillId="0" borderId="20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21" xfId="0" applyFont="1" applyFill="1" applyBorder="1" applyAlignment="1">
      <alignment horizontal="center" vertical="center"/>
    </xf>
    <xf numFmtId="0" fontId="0" fillId="0" borderId="16" xfId="0" applyFont="1" applyFill="1" applyBorder="1" applyAlignment="1">
      <alignment horizontal="center" vertical="center"/>
    </xf>
    <xf numFmtId="0" fontId="0" fillId="0" borderId="18" xfId="0" applyFont="1" applyFill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2" borderId="27" xfId="0" applyFont="1" applyFill="1" applyBorder="1" applyAlignment="1">
      <alignment horizontal="center"/>
    </xf>
    <xf numFmtId="0" fontId="7" fillId="2" borderId="30" xfId="0" applyFont="1" applyFill="1" applyBorder="1" applyAlignment="1">
      <alignment horizontal="center"/>
    </xf>
    <xf numFmtId="0" fontId="0" fillId="0" borderId="32" xfId="0" applyFont="1" applyFill="1" applyBorder="1" applyAlignment="1">
      <alignment horizontal="center" vertical="top"/>
    </xf>
    <xf numFmtId="0" fontId="0" fillId="0" borderId="29" xfId="0" applyFont="1" applyFill="1" applyBorder="1" applyAlignment="1">
      <alignment horizontal="center" vertical="top"/>
    </xf>
    <xf numFmtId="0" fontId="0" fillId="0" borderId="28" xfId="0" applyFont="1" applyFill="1" applyBorder="1" applyAlignment="1">
      <alignment horizontal="center" vertical="top"/>
    </xf>
    <xf numFmtId="0" fontId="0" fillId="0" borderId="20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0" fillId="0" borderId="24" xfId="0" applyFont="1" applyBorder="1" applyAlignment="1">
      <alignment horizontal="center" vertical="top"/>
    </xf>
  </cellXfs>
  <cellStyles count="5">
    <cellStyle name="Euro" xfId="3" xr:uid="{00000000-0005-0000-0000-000030000000}"/>
    <cellStyle name="Normal" xfId="0" builtinId="0"/>
    <cellStyle name="Normal 2" xfId="1" xr:uid="{00000000-0005-0000-0000-000031000000}"/>
    <cellStyle name="Normal 3" xfId="2" xr:uid="{00000000-0005-0000-0000-000031000000}"/>
    <cellStyle name="Normal_Feuil1" xfId="4" xr:uid="{00000000-0005-0000-0000-00003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3DB96-0ACA-403A-A771-C2CC9F744569}">
  <dimension ref="A1:J617"/>
  <sheetViews>
    <sheetView workbookViewId="0">
      <selection activeCell="I67" sqref="I67"/>
    </sheetView>
  </sheetViews>
  <sheetFormatPr baseColWidth="10" defaultColWidth="11.44140625" defaultRowHeight="14.4"/>
  <cols>
    <col min="1" max="1" width="32.33203125" style="193" customWidth="1"/>
    <col min="2" max="5" width="23.6640625" style="20" customWidth="1"/>
    <col min="6" max="6" width="20.33203125" style="14" customWidth="1"/>
    <col min="7" max="7" width="12.109375" style="14" customWidth="1"/>
    <col min="8" max="16384" width="11.44140625" style="14"/>
  </cols>
  <sheetData>
    <row r="1" spans="1:9" s="65" customFormat="1" ht="16.2" thickBot="1">
      <c r="A1" s="192" t="s">
        <v>1</v>
      </c>
      <c r="B1" s="224" t="s">
        <v>2</v>
      </c>
      <c r="C1" s="225"/>
      <c r="D1" s="226" t="s">
        <v>0</v>
      </c>
      <c r="E1" s="226"/>
      <c r="F1" s="160" t="s">
        <v>36</v>
      </c>
    </row>
    <row r="2" spans="1:9">
      <c r="A2" s="221" t="s">
        <v>20</v>
      </c>
      <c r="B2" s="71">
        <v>13741</v>
      </c>
      <c r="C2" s="72">
        <v>14457</v>
      </c>
      <c r="D2" s="68"/>
      <c r="E2" s="68"/>
      <c r="F2" s="141"/>
      <c r="G2" s="26"/>
      <c r="H2" s="3"/>
    </row>
    <row r="3" spans="1:9">
      <c r="A3" s="222"/>
      <c r="B3" s="73">
        <v>38038</v>
      </c>
      <c r="C3" s="74">
        <v>38772</v>
      </c>
      <c r="D3" s="55"/>
      <c r="E3" s="55"/>
      <c r="F3" s="142"/>
      <c r="G3" s="26"/>
      <c r="H3" s="175" t="s">
        <v>14</v>
      </c>
      <c r="I3" s="26"/>
    </row>
    <row r="4" spans="1:9">
      <c r="A4" s="222"/>
      <c r="B4" s="75">
        <v>41477</v>
      </c>
      <c r="C4" s="76">
        <v>41872</v>
      </c>
      <c r="D4" s="55"/>
      <c r="E4" s="55"/>
      <c r="F4" s="142"/>
      <c r="G4" s="26"/>
      <c r="H4" s="49" t="s">
        <v>15</v>
      </c>
      <c r="I4" s="26"/>
    </row>
    <row r="5" spans="1:9">
      <c r="A5" s="222"/>
      <c r="B5" s="77">
        <v>52801</v>
      </c>
      <c r="C5" s="78">
        <v>53643</v>
      </c>
      <c r="D5" s="51">
        <v>52801</v>
      </c>
      <c r="E5" s="51">
        <v>53688</v>
      </c>
      <c r="F5" s="161">
        <f>C5-E5</f>
        <v>-45</v>
      </c>
      <c r="G5" s="26"/>
      <c r="H5" s="57" t="s">
        <v>13</v>
      </c>
      <c r="I5" s="26"/>
    </row>
    <row r="6" spans="1:9">
      <c r="A6" s="222"/>
      <c r="B6" s="75">
        <v>54174</v>
      </c>
      <c r="C6" s="76">
        <v>55397</v>
      </c>
      <c r="D6" s="55"/>
      <c r="E6" s="55"/>
      <c r="F6" s="142"/>
      <c r="G6" s="26"/>
      <c r="H6" s="4"/>
    </row>
    <row r="7" spans="1:9">
      <c r="A7" s="222"/>
      <c r="B7" s="73">
        <v>58024</v>
      </c>
      <c r="C7" s="74">
        <v>58734</v>
      </c>
      <c r="D7" s="55"/>
      <c r="E7" s="55"/>
      <c r="F7" s="142"/>
      <c r="G7" s="26"/>
      <c r="H7" s="4"/>
    </row>
    <row r="8" spans="1:9">
      <c r="A8" s="222"/>
      <c r="B8" s="73">
        <v>61343</v>
      </c>
      <c r="C8" s="74">
        <v>62470</v>
      </c>
      <c r="D8" s="55"/>
      <c r="E8" s="55"/>
      <c r="F8" s="142"/>
      <c r="G8" s="26"/>
      <c r="H8" s="4"/>
    </row>
    <row r="9" spans="1:9">
      <c r="A9" s="222"/>
      <c r="B9" s="75">
        <v>64152</v>
      </c>
      <c r="C9" s="76">
        <v>64862</v>
      </c>
      <c r="D9" s="55"/>
      <c r="E9" s="55"/>
      <c r="F9" s="142"/>
      <c r="G9" s="26"/>
      <c r="H9" s="4"/>
    </row>
    <row r="10" spans="1:9">
      <c r="A10" s="222"/>
      <c r="B10" s="75">
        <v>66077</v>
      </c>
      <c r="C10" s="76">
        <v>66802</v>
      </c>
      <c r="D10" s="55"/>
      <c r="E10" s="55"/>
      <c r="F10" s="142"/>
      <c r="G10" s="26"/>
      <c r="H10" s="4"/>
    </row>
    <row r="11" spans="1:9">
      <c r="A11" s="222"/>
      <c r="B11" s="77">
        <v>74157</v>
      </c>
      <c r="C11" s="78">
        <v>74765</v>
      </c>
      <c r="D11" s="51">
        <v>74157</v>
      </c>
      <c r="E11" s="51">
        <v>74876</v>
      </c>
      <c r="F11" s="162">
        <f>C11-E11</f>
        <v>-111</v>
      </c>
      <c r="G11" s="26"/>
      <c r="H11" s="4"/>
    </row>
    <row r="12" spans="1:9">
      <c r="A12" s="222"/>
      <c r="B12" s="73">
        <v>79055</v>
      </c>
      <c r="C12" s="74">
        <v>80473</v>
      </c>
      <c r="D12" s="51"/>
      <c r="E12" s="51"/>
      <c r="F12" s="162"/>
      <c r="G12" s="26"/>
      <c r="H12" s="4"/>
    </row>
    <row r="13" spans="1:9">
      <c r="A13" s="222"/>
      <c r="B13" s="77">
        <v>83716</v>
      </c>
      <c r="C13" s="78">
        <v>83886</v>
      </c>
      <c r="D13" s="51"/>
      <c r="E13" s="51"/>
      <c r="F13" s="162"/>
      <c r="G13" s="51" t="s">
        <v>34</v>
      </c>
      <c r="H13" s="4"/>
    </row>
    <row r="14" spans="1:9">
      <c r="A14" s="222"/>
      <c r="B14" s="75">
        <v>85944</v>
      </c>
      <c r="C14" s="76">
        <v>86369</v>
      </c>
      <c r="D14" s="56"/>
      <c r="E14" s="56"/>
      <c r="F14" s="162"/>
      <c r="G14" s="26"/>
      <c r="H14" s="4"/>
    </row>
    <row r="15" spans="1:9">
      <c r="A15" s="222"/>
      <c r="B15" s="77">
        <v>87849</v>
      </c>
      <c r="C15" s="78">
        <v>88652</v>
      </c>
      <c r="D15" s="51">
        <v>87849</v>
      </c>
      <c r="E15" s="51">
        <v>88736</v>
      </c>
      <c r="F15" s="162">
        <f>C15-E15</f>
        <v>-84</v>
      </c>
      <c r="G15" s="26"/>
    </row>
    <row r="16" spans="1:9">
      <c r="A16" s="222"/>
      <c r="B16" s="75">
        <v>89911</v>
      </c>
      <c r="C16" s="76">
        <v>90549</v>
      </c>
      <c r="D16" s="56"/>
      <c r="E16" s="56"/>
      <c r="F16" s="162"/>
      <c r="G16" s="26"/>
      <c r="H16" s="7"/>
    </row>
    <row r="17" spans="1:7">
      <c r="A17" s="222"/>
      <c r="B17" s="77">
        <v>92350</v>
      </c>
      <c r="C17" s="78">
        <v>92967</v>
      </c>
      <c r="D17" s="51">
        <v>92350</v>
      </c>
      <c r="E17" s="51">
        <v>92988</v>
      </c>
      <c r="F17" s="162">
        <f>C17-E17</f>
        <v>-21</v>
      </c>
      <c r="G17" s="26"/>
    </row>
    <row r="18" spans="1:7">
      <c r="A18" s="222"/>
      <c r="B18" s="79">
        <v>96738</v>
      </c>
      <c r="C18" s="80">
        <v>97295</v>
      </c>
      <c r="D18" s="50">
        <v>96738</v>
      </c>
      <c r="E18" s="51">
        <v>97292</v>
      </c>
      <c r="F18" s="162">
        <f t="shared" ref="F18" si="0">C18-E18</f>
        <v>3</v>
      </c>
      <c r="G18" s="26"/>
    </row>
    <row r="19" spans="1:7">
      <c r="A19" s="222"/>
      <c r="B19" s="77">
        <v>101619</v>
      </c>
      <c r="C19" s="78">
        <v>102416</v>
      </c>
      <c r="D19" s="51">
        <v>101643</v>
      </c>
      <c r="E19" s="51">
        <v>102416</v>
      </c>
      <c r="F19" s="162">
        <f>B19-D19</f>
        <v>-24</v>
      </c>
      <c r="G19" s="26"/>
    </row>
    <row r="20" spans="1:7">
      <c r="A20" s="222"/>
      <c r="B20" s="73">
        <v>104764</v>
      </c>
      <c r="C20" s="74">
        <v>105099</v>
      </c>
      <c r="D20" s="51"/>
      <c r="E20" s="51"/>
      <c r="F20" s="163"/>
      <c r="G20" s="26"/>
    </row>
    <row r="21" spans="1:7">
      <c r="A21" s="222"/>
      <c r="B21" s="79">
        <v>105857</v>
      </c>
      <c r="C21" s="80">
        <v>106297</v>
      </c>
      <c r="D21" s="50">
        <v>105857</v>
      </c>
      <c r="E21" s="51">
        <v>106372</v>
      </c>
      <c r="F21" s="162">
        <f>C21-E21</f>
        <v>-75</v>
      </c>
      <c r="G21" s="26"/>
    </row>
    <row r="22" spans="1:7">
      <c r="A22" s="222"/>
      <c r="B22" s="77">
        <v>107676</v>
      </c>
      <c r="C22" s="78">
        <v>108062</v>
      </c>
      <c r="E22" s="51"/>
      <c r="F22" s="163"/>
      <c r="G22" s="51" t="s">
        <v>34</v>
      </c>
    </row>
    <row r="23" spans="1:7">
      <c r="A23" s="222"/>
      <c r="B23" s="73">
        <v>108081</v>
      </c>
      <c r="C23" s="74">
        <v>108560</v>
      </c>
      <c r="D23" s="51"/>
      <c r="E23" s="51"/>
      <c r="F23" s="163"/>
      <c r="G23" s="26"/>
    </row>
    <row r="24" spans="1:7">
      <c r="A24" s="222"/>
      <c r="B24" s="77">
        <v>117915</v>
      </c>
      <c r="C24" s="78">
        <v>118721</v>
      </c>
      <c r="D24" s="51">
        <v>117915</v>
      </c>
      <c r="E24" s="51">
        <v>118829</v>
      </c>
      <c r="F24" s="162">
        <f>C24-E24</f>
        <v>-108</v>
      </c>
      <c r="G24" s="26"/>
    </row>
    <row r="25" spans="1:7">
      <c r="A25" s="222"/>
      <c r="B25" s="73">
        <v>118826</v>
      </c>
      <c r="C25" s="74">
        <v>119548</v>
      </c>
      <c r="D25" s="51"/>
      <c r="E25" s="51"/>
      <c r="F25" s="163"/>
      <c r="G25" s="26"/>
    </row>
    <row r="26" spans="1:7">
      <c r="A26" s="222"/>
      <c r="B26" s="73">
        <v>120155</v>
      </c>
      <c r="C26" s="74">
        <v>121846</v>
      </c>
      <c r="D26" s="51"/>
      <c r="E26" s="51"/>
      <c r="F26" s="163"/>
      <c r="G26" s="26"/>
    </row>
    <row r="27" spans="1:7">
      <c r="A27" s="222"/>
      <c r="B27" s="75">
        <v>121867</v>
      </c>
      <c r="C27" s="76">
        <v>123885</v>
      </c>
      <c r="D27" s="51"/>
      <c r="E27" s="51"/>
      <c r="F27" s="163"/>
      <c r="G27" s="26"/>
    </row>
    <row r="28" spans="1:7">
      <c r="A28" s="222"/>
      <c r="B28" s="79">
        <v>125625</v>
      </c>
      <c r="C28" s="80">
        <v>126545</v>
      </c>
      <c r="D28" s="50">
        <v>125625</v>
      </c>
      <c r="E28" s="50">
        <v>126737</v>
      </c>
      <c r="F28" s="162">
        <f>C28-E28</f>
        <v>-192</v>
      </c>
      <c r="G28" s="26"/>
    </row>
    <row r="29" spans="1:7">
      <c r="A29" s="222"/>
      <c r="B29" s="77">
        <v>138573</v>
      </c>
      <c r="C29" s="78">
        <v>140432</v>
      </c>
      <c r="D29" s="51">
        <v>138585</v>
      </c>
      <c r="E29" s="51">
        <v>140432</v>
      </c>
      <c r="F29" s="162">
        <f>B29-D29</f>
        <v>-12</v>
      </c>
      <c r="G29" s="26"/>
    </row>
    <row r="30" spans="1:7">
      <c r="A30" s="222"/>
      <c r="B30" s="73">
        <v>145900</v>
      </c>
      <c r="C30" s="74">
        <v>146454</v>
      </c>
      <c r="D30" s="51"/>
      <c r="E30" s="51"/>
      <c r="F30" s="163"/>
      <c r="G30" s="26"/>
    </row>
    <row r="31" spans="1:7">
      <c r="A31" s="222"/>
      <c r="B31" s="73">
        <v>149079</v>
      </c>
      <c r="C31" s="74">
        <v>150806</v>
      </c>
      <c r="D31" s="51"/>
      <c r="E31" s="51"/>
      <c r="F31" s="163"/>
      <c r="G31" s="26"/>
    </row>
    <row r="32" spans="1:7">
      <c r="A32" s="222"/>
      <c r="B32" s="75">
        <v>158993</v>
      </c>
      <c r="C32" s="76">
        <v>160219</v>
      </c>
      <c r="D32" s="55"/>
      <c r="E32" s="56"/>
      <c r="F32" s="163"/>
      <c r="G32" s="26"/>
    </row>
    <row r="33" spans="1:9">
      <c r="A33" s="222"/>
      <c r="B33" s="75">
        <v>166077</v>
      </c>
      <c r="C33" s="76">
        <v>166625</v>
      </c>
      <c r="D33" s="58"/>
      <c r="E33" s="58"/>
      <c r="F33" s="163"/>
      <c r="G33" s="26"/>
      <c r="H33" s="15"/>
    </row>
    <row r="34" spans="1:9" ht="15" thickBot="1">
      <c r="A34" s="223"/>
      <c r="B34" s="81">
        <v>195526</v>
      </c>
      <c r="C34" s="82">
        <v>196146</v>
      </c>
      <c r="D34" s="66">
        <v>195526</v>
      </c>
      <c r="E34" s="66">
        <v>196242</v>
      </c>
      <c r="F34" s="162">
        <f>C34-E34</f>
        <v>-96</v>
      </c>
      <c r="G34" s="26"/>
      <c r="H34" s="15"/>
    </row>
    <row r="35" spans="1:9">
      <c r="A35" s="221" t="s">
        <v>28</v>
      </c>
      <c r="B35" s="83">
        <v>13711</v>
      </c>
      <c r="C35" s="84">
        <v>15762</v>
      </c>
      <c r="D35" s="67">
        <v>13711</v>
      </c>
      <c r="E35" s="67">
        <v>15774</v>
      </c>
      <c r="F35" s="162">
        <f>C35-E35</f>
        <v>-12</v>
      </c>
      <c r="G35" s="26"/>
      <c r="H35" s="15"/>
    </row>
    <row r="36" spans="1:9">
      <c r="A36" s="222"/>
      <c r="B36" s="75">
        <v>15886</v>
      </c>
      <c r="C36" s="76">
        <v>16881</v>
      </c>
      <c r="D36" s="51"/>
      <c r="E36" s="58"/>
      <c r="F36" s="163"/>
      <c r="G36" s="26"/>
      <c r="H36" s="15"/>
    </row>
    <row r="37" spans="1:9">
      <c r="A37" s="222"/>
      <c r="B37" s="77">
        <v>16998</v>
      </c>
      <c r="C37" s="78">
        <v>18722</v>
      </c>
      <c r="D37" s="51">
        <v>16998</v>
      </c>
      <c r="E37" s="51">
        <v>18752</v>
      </c>
      <c r="F37" s="162">
        <f>C37-E37</f>
        <v>-30</v>
      </c>
      <c r="G37" s="26"/>
      <c r="H37" s="15"/>
    </row>
    <row r="38" spans="1:9">
      <c r="A38" s="222"/>
      <c r="B38" s="75">
        <v>32734</v>
      </c>
      <c r="C38" s="76">
        <v>33825</v>
      </c>
      <c r="D38" s="55"/>
      <c r="E38" s="58"/>
      <c r="F38" s="163"/>
      <c r="G38" s="26"/>
      <c r="H38" s="15"/>
    </row>
    <row r="39" spans="1:9">
      <c r="A39" s="222"/>
      <c r="B39" s="75">
        <v>33890</v>
      </c>
      <c r="C39" s="76">
        <v>34303</v>
      </c>
      <c r="D39" s="10"/>
      <c r="E39" s="58"/>
      <c r="F39" s="163"/>
      <c r="G39" s="26"/>
      <c r="H39" s="15"/>
    </row>
    <row r="40" spans="1:9">
      <c r="A40" s="222"/>
      <c r="B40" s="73">
        <v>49899</v>
      </c>
      <c r="C40" s="74">
        <v>51371</v>
      </c>
      <c r="D40" s="10"/>
      <c r="E40" s="58"/>
      <c r="F40" s="163"/>
      <c r="G40" s="26"/>
      <c r="H40" s="15"/>
    </row>
    <row r="41" spans="1:9">
      <c r="A41" s="222"/>
      <c r="B41" s="79">
        <v>52450</v>
      </c>
      <c r="C41" s="80">
        <v>54297</v>
      </c>
      <c r="D41" s="51">
        <v>52435</v>
      </c>
      <c r="E41" s="80">
        <v>54297</v>
      </c>
      <c r="F41" s="162">
        <f>B41-D41</f>
        <v>15</v>
      </c>
      <c r="G41" s="26"/>
      <c r="H41" s="15"/>
    </row>
    <row r="42" spans="1:9" s="3" customFormat="1">
      <c r="A42" s="222"/>
      <c r="B42" s="73">
        <v>69634</v>
      </c>
      <c r="C42" s="74">
        <v>70383</v>
      </c>
      <c r="D42" s="51"/>
      <c r="E42" s="50"/>
      <c r="F42" s="162"/>
      <c r="G42" s="12"/>
      <c r="H42" s="15"/>
      <c r="I42" s="14"/>
    </row>
    <row r="43" spans="1:9" s="3" customFormat="1">
      <c r="A43" s="222"/>
      <c r="B43" s="73">
        <v>70475</v>
      </c>
      <c r="C43" s="74">
        <v>72811</v>
      </c>
      <c r="D43" s="51"/>
      <c r="E43" s="50"/>
      <c r="F43" s="162"/>
      <c r="G43" s="12"/>
      <c r="H43" s="15"/>
      <c r="I43" s="14"/>
    </row>
    <row r="44" spans="1:9" s="3" customFormat="1">
      <c r="A44" s="222"/>
      <c r="B44" s="75">
        <v>73719</v>
      </c>
      <c r="C44" s="76">
        <v>74264</v>
      </c>
      <c r="D44" s="51"/>
      <c r="E44" s="50"/>
      <c r="F44" s="162"/>
      <c r="G44" s="12"/>
      <c r="H44" s="15"/>
      <c r="I44" s="14"/>
    </row>
    <row r="45" spans="1:9" s="3" customFormat="1">
      <c r="A45" s="222"/>
      <c r="B45" s="75">
        <v>94542</v>
      </c>
      <c r="C45" s="76">
        <v>95093</v>
      </c>
      <c r="D45" s="51"/>
      <c r="E45" s="50"/>
      <c r="F45" s="162"/>
      <c r="G45" s="12"/>
      <c r="H45" s="15"/>
      <c r="I45" s="14"/>
    </row>
    <row r="46" spans="1:9" s="3" customFormat="1">
      <c r="A46" s="222"/>
      <c r="B46" s="75">
        <v>95701</v>
      </c>
      <c r="C46" s="76">
        <v>97038</v>
      </c>
      <c r="D46" s="10"/>
      <c r="E46" s="58"/>
      <c r="F46" s="163"/>
      <c r="G46" s="12"/>
      <c r="H46" s="15"/>
      <c r="I46" s="14"/>
    </row>
    <row r="47" spans="1:9">
      <c r="A47" s="222"/>
      <c r="B47" s="73">
        <v>99020</v>
      </c>
      <c r="C47" s="74">
        <v>100519</v>
      </c>
      <c r="D47" s="10"/>
      <c r="E47" s="58"/>
      <c r="F47" s="163"/>
      <c r="G47" s="26"/>
      <c r="H47" s="15"/>
    </row>
    <row r="48" spans="1:9">
      <c r="A48" s="222"/>
      <c r="B48" s="79">
        <v>102180</v>
      </c>
      <c r="C48" s="80">
        <v>104066</v>
      </c>
      <c r="D48" s="58" t="s">
        <v>31</v>
      </c>
      <c r="E48" s="58"/>
      <c r="F48" s="163"/>
      <c r="G48" s="26"/>
      <c r="H48" s="15"/>
    </row>
    <row r="49" spans="1:8">
      <c r="A49" s="222"/>
      <c r="B49" s="73">
        <v>110397</v>
      </c>
      <c r="C49" s="74">
        <v>110999</v>
      </c>
      <c r="D49" s="58"/>
      <c r="E49" s="58"/>
      <c r="F49" s="163"/>
      <c r="G49" s="26"/>
      <c r="H49" s="15"/>
    </row>
    <row r="50" spans="1:8">
      <c r="A50" s="222"/>
      <c r="B50" s="73">
        <v>111594</v>
      </c>
      <c r="C50" s="74">
        <v>112046</v>
      </c>
      <c r="D50" s="58"/>
      <c r="E50" s="58"/>
      <c r="F50" s="163"/>
      <c r="G50" s="26"/>
      <c r="H50" s="15"/>
    </row>
    <row r="51" spans="1:8">
      <c r="A51" s="222"/>
      <c r="B51" s="73">
        <v>113724</v>
      </c>
      <c r="C51" s="74">
        <v>114407</v>
      </c>
      <c r="D51" s="58"/>
      <c r="E51" s="58"/>
      <c r="F51" s="163"/>
      <c r="G51" s="26"/>
      <c r="H51" s="15"/>
    </row>
    <row r="52" spans="1:8">
      <c r="A52" s="222"/>
      <c r="B52" s="75">
        <v>114752</v>
      </c>
      <c r="C52" s="76">
        <v>114973</v>
      </c>
      <c r="D52" s="58"/>
      <c r="E52" s="58"/>
      <c r="F52" s="163"/>
      <c r="G52" s="26"/>
      <c r="H52" s="15"/>
    </row>
    <row r="53" spans="1:8">
      <c r="A53" s="222"/>
      <c r="B53" s="73">
        <v>118301</v>
      </c>
      <c r="C53" s="76">
        <v>119257</v>
      </c>
      <c r="D53" s="58"/>
      <c r="E53" s="58"/>
      <c r="F53" s="163"/>
      <c r="G53" s="26"/>
      <c r="H53" s="15"/>
    </row>
    <row r="54" spans="1:8">
      <c r="A54" s="222"/>
      <c r="B54" s="85">
        <v>130217</v>
      </c>
      <c r="C54" s="86">
        <v>135634</v>
      </c>
      <c r="D54" s="62">
        <v>131231</v>
      </c>
      <c r="E54" s="62">
        <v>135634</v>
      </c>
      <c r="F54" s="164">
        <f>D54-B54</f>
        <v>1014</v>
      </c>
      <c r="G54" s="26"/>
      <c r="H54" s="15"/>
    </row>
    <row r="55" spans="1:8">
      <c r="A55" s="222"/>
      <c r="B55" s="73">
        <v>135717</v>
      </c>
      <c r="C55" s="74">
        <v>136223</v>
      </c>
      <c r="D55" s="62"/>
      <c r="E55" s="62"/>
      <c r="F55" s="164"/>
      <c r="G55" s="26"/>
      <c r="H55" s="15"/>
    </row>
    <row r="56" spans="1:8">
      <c r="A56" s="222"/>
      <c r="B56" s="73">
        <v>139110</v>
      </c>
      <c r="C56" s="74">
        <v>139733</v>
      </c>
      <c r="D56" s="62"/>
      <c r="E56" s="62"/>
      <c r="F56" s="164"/>
      <c r="G56" s="26"/>
      <c r="H56" s="15"/>
    </row>
    <row r="57" spans="1:8">
      <c r="A57" s="222"/>
      <c r="B57" s="79">
        <v>139837</v>
      </c>
      <c r="C57" s="80">
        <v>140436</v>
      </c>
      <c r="D57" s="51">
        <v>139780</v>
      </c>
      <c r="E57" s="58">
        <v>140436</v>
      </c>
      <c r="F57" s="162">
        <f>B57-D57</f>
        <v>57</v>
      </c>
      <c r="G57" s="26"/>
      <c r="H57" s="15"/>
    </row>
    <row r="58" spans="1:8">
      <c r="A58" s="222"/>
      <c r="B58" s="79">
        <v>140506</v>
      </c>
      <c r="C58" s="80">
        <v>141039</v>
      </c>
      <c r="D58" s="50">
        <v>140506</v>
      </c>
      <c r="E58" s="50">
        <v>141006</v>
      </c>
      <c r="F58" s="162">
        <f>C58-E58</f>
        <v>33</v>
      </c>
      <c r="G58" s="26"/>
      <c r="H58" s="15"/>
    </row>
    <row r="59" spans="1:8">
      <c r="A59" s="222"/>
      <c r="B59" s="73">
        <v>141112</v>
      </c>
      <c r="C59" s="74">
        <v>141528</v>
      </c>
      <c r="D59" s="50"/>
      <c r="E59" s="50"/>
      <c r="F59" s="131"/>
      <c r="G59" s="26"/>
      <c r="H59" s="15"/>
    </row>
    <row r="60" spans="1:8">
      <c r="A60" s="222"/>
      <c r="B60" s="73">
        <v>161954</v>
      </c>
      <c r="C60" s="74">
        <v>163459</v>
      </c>
      <c r="D60" s="50"/>
      <c r="E60" s="50"/>
      <c r="F60" s="131"/>
      <c r="G60" s="26"/>
      <c r="H60" s="15"/>
    </row>
    <row r="61" spans="1:8">
      <c r="A61" s="222"/>
      <c r="B61" s="75">
        <v>163539</v>
      </c>
      <c r="C61" s="76">
        <v>165518</v>
      </c>
      <c r="D61" s="50"/>
      <c r="E61" s="51"/>
      <c r="F61" s="163"/>
      <c r="G61" s="26"/>
      <c r="H61" s="15"/>
    </row>
    <row r="62" spans="1:8" ht="15" thickBot="1">
      <c r="A62" s="223"/>
      <c r="B62" s="87">
        <v>182779</v>
      </c>
      <c r="C62" s="88">
        <v>183876</v>
      </c>
      <c r="D62" s="69"/>
      <c r="E62" s="69"/>
      <c r="F62" s="165"/>
      <c r="G62" s="26"/>
      <c r="H62" s="15"/>
    </row>
    <row r="63" spans="1:8" s="15" customFormat="1">
      <c r="A63" s="221" t="s">
        <v>27</v>
      </c>
      <c r="B63" s="90">
        <v>8081</v>
      </c>
      <c r="C63" s="91">
        <v>8389</v>
      </c>
      <c r="D63" s="96">
        <v>7712</v>
      </c>
      <c r="E63" s="96">
        <v>8389</v>
      </c>
      <c r="F63" s="162">
        <f>B63-D63</f>
        <v>369</v>
      </c>
      <c r="G63" s="28"/>
    </row>
    <row r="64" spans="1:8">
      <c r="A64" s="222"/>
      <c r="B64" s="77">
        <v>8576</v>
      </c>
      <c r="C64" s="78">
        <v>10420</v>
      </c>
      <c r="D64" s="51">
        <v>8576</v>
      </c>
      <c r="E64" s="51">
        <v>10444</v>
      </c>
      <c r="F64" s="162">
        <f>E64-C64</f>
        <v>24</v>
      </c>
      <c r="G64" s="26"/>
      <c r="H64" s="15"/>
    </row>
    <row r="65" spans="1:8">
      <c r="A65" s="222"/>
      <c r="B65" s="79">
        <v>18891</v>
      </c>
      <c r="C65" s="80">
        <v>20294</v>
      </c>
      <c r="D65" s="51">
        <v>18858</v>
      </c>
      <c r="E65" s="50">
        <v>20294</v>
      </c>
      <c r="F65" s="162">
        <f>B65-D65</f>
        <v>33</v>
      </c>
      <c r="G65" s="26"/>
      <c r="H65" s="15"/>
    </row>
    <row r="66" spans="1:8">
      <c r="A66" s="222"/>
      <c r="B66" s="77">
        <v>20985</v>
      </c>
      <c r="C66" s="78">
        <v>21986</v>
      </c>
      <c r="D66" s="77">
        <v>20985</v>
      </c>
      <c r="E66" s="51">
        <v>22004</v>
      </c>
      <c r="F66" s="162">
        <f>E66-C66</f>
        <v>18</v>
      </c>
      <c r="G66" s="26"/>
      <c r="H66" s="15"/>
    </row>
    <row r="67" spans="1:8">
      <c r="A67" s="222"/>
      <c r="B67" s="79">
        <v>29208</v>
      </c>
      <c r="C67" s="80">
        <v>29612</v>
      </c>
      <c r="D67" s="50">
        <v>29208</v>
      </c>
      <c r="E67" s="50">
        <v>29645</v>
      </c>
      <c r="F67" s="162">
        <f>E67-C67</f>
        <v>33</v>
      </c>
      <c r="G67" s="26"/>
      <c r="H67" s="15"/>
    </row>
    <row r="68" spans="1:8">
      <c r="A68" s="222"/>
      <c r="B68" s="79">
        <v>42356</v>
      </c>
      <c r="C68" s="80">
        <v>43972</v>
      </c>
      <c r="D68" s="51">
        <v>42263</v>
      </c>
      <c r="E68" s="50">
        <v>43972</v>
      </c>
      <c r="F68" s="162">
        <f t="shared" ref="F68" si="1">B68-D68</f>
        <v>93</v>
      </c>
      <c r="G68" s="26"/>
      <c r="H68" s="15"/>
    </row>
    <row r="69" spans="1:8">
      <c r="A69" s="222"/>
      <c r="B69" s="73">
        <v>48410</v>
      </c>
      <c r="C69" s="74">
        <v>49444</v>
      </c>
      <c r="D69" s="48"/>
      <c r="E69" s="42"/>
      <c r="F69" s="163"/>
      <c r="G69" s="26"/>
      <c r="H69" s="15"/>
    </row>
    <row r="70" spans="1:8">
      <c r="A70" s="222"/>
      <c r="B70" s="73">
        <v>52875</v>
      </c>
      <c r="C70" s="74">
        <v>54059</v>
      </c>
      <c r="D70" s="48"/>
      <c r="E70" s="42"/>
      <c r="F70" s="163"/>
      <c r="G70" s="26"/>
      <c r="H70" s="15"/>
    </row>
    <row r="71" spans="1:8">
      <c r="A71" s="222"/>
      <c r="B71" s="73">
        <v>54192</v>
      </c>
      <c r="C71" s="74">
        <v>57344</v>
      </c>
      <c r="D71" s="48"/>
      <c r="E71" s="42"/>
      <c r="F71" s="163"/>
      <c r="G71" s="26"/>
      <c r="H71" s="15"/>
    </row>
    <row r="72" spans="1:8">
      <c r="A72" s="222"/>
      <c r="B72" s="73">
        <v>57828</v>
      </c>
      <c r="C72" s="74">
        <v>58904</v>
      </c>
      <c r="D72" s="48"/>
      <c r="E72" s="42"/>
      <c r="F72" s="163"/>
      <c r="G72" s="26"/>
      <c r="H72" s="15"/>
    </row>
    <row r="73" spans="1:8">
      <c r="A73" s="222"/>
      <c r="B73" s="79">
        <v>68338</v>
      </c>
      <c r="C73" s="80">
        <v>70482</v>
      </c>
      <c r="D73" s="50">
        <v>68290</v>
      </c>
      <c r="E73" s="50">
        <v>70482</v>
      </c>
      <c r="F73" s="162">
        <f>B73-D73</f>
        <v>48</v>
      </c>
      <c r="G73" s="26"/>
      <c r="H73" s="15"/>
    </row>
    <row r="74" spans="1:8">
      <c r="A74" s="222"/>
      <c r="B74" s="79">
        <v>70587</v>
      </c>
      <c r="C74" s="80">
        <v>73013</v>
      </c>
      <c r="D74" s="50">
        <v>70587</v>
      </c>
      <c r="E74" s="50">
        <v>73025</v>
      </c>
      <c r="F74" s="162">
        <f>E74-C74</f>
        <v>12</v>
      </c>
      <c r="G74" s="26"/>
      <c r="H74" s="15"/>
    </row>
    <row r="75" spans="1:8">
      <c r="A75" s="222"/>
      <c r="B75" s="79">
        <v>74435</v>
      </c>
      <c r="C75" s="80">
        <v>74992</v>
      </c>
      <c r="D75" s="51">
        <v>74390</v>
      </c>
      <c r="E75" s="50">
        <v>74992</v>
      </c>
      <c r="F75" s="162">
        <f>B75-D75</f>
        <v>45</v>
      </c>
      <c r="G75" s="26"/>
      <c r="H75" s="15"/>
    </row>
    <row r="76" spans="1:8">
      <c r="A76" s="222"/>
      <c r="B76" s="79">
        <v>79464</v>
      </c>
      <c r="C76" s="80">
        <v>79787</v>
      </c>
      <c r="D76" s="50">
        <v>79464</v>
      </c>
      <c r="E76" s="50">
        <v>79910</v>
      </c>
      <c r="F76" s="161">
        <f>E76-C76</f>
        <v>123</v>
      </c>
      <c r="G76" s="26"/>
      <c r="H76" s="15"/>
    </row>
    <row r="77" spans="1:8">
      <c r="A77" s="222"/>
      <c r="B77" s="73">
        <v>82661</v>
      </c>
      <c r="C77" s="74">
        <v>82978</v>
      </c>
      <c r="D77" s="50"/>
      <c r="E77" s="50"/>
      <c r="F77" s="166"/>
      <c r="G77" s="26"/>
      <c r="H77" s="15"/>
    </row>
    <row r="78" spans="1:8">
      <c r="A78" s="222"/>
      <c r="B78" s="75">
        <v>86105</v>
      </c>
      <c r="C78" s="76">
        <v>88825</v>
      </c>
      <c r="D78" s="50"/>
      <c r="E78" s="50"/>
      <c r="F78" s="166"/>
      <c r="G78" s="26"/>
      <c r="H78" s="15"/>
    </row>
    <row r="79" spans="1:8">
      <c r="A79" s="222"/>
      <c r="B79" s="77">
        <v>92875</v>
      </c>
      <c r="C79" s="78">
        <v>93687</v>
      </c>
      <c r="D79" s="51">
        <v>92806</v>
      </c>
      <c r="E79" s="51">
        <v>93687</v>
      </c>
      <c r="F79" s="161">
        <f>B79-D79</f>
        <v>69</v>
      </c>
      <c r="G79" s="26"/>
      <c r="H79" s="15"/>
    </row>
    <row r="80" spans="1:8">
      <c r="A80" s="222"/>
      <c r="B80" s="92">
        <v>95770</v>
      </c>
      <c r="C80" s="93">
        <v>99126</v>
      </c>
      <c r="D80" s="62">
        <v>95644</v>
      </c>
      <c r="E80" s="59">
        <v>99126</v>
      </c>
      <c r="F80" s="167">
        <f>B80-D80</f>
        <v>126</v>
      </c>
      <c r="G80" s="26"/>
      <c r="H80" s="15"/>
    </row>
    <row r="81" spans="1:8">
      <c r="A81" s="222"/>
      <c r="B81" s="73">
        <v>99685</v>
      </c>
      <c r="C81" s="74">
        <v>99975</v>
      </c>
      <c r="D81" s="48"/>
      <c r="E81" s="42"/>
      <c r="F81" s="166"/>
      <c r="G81" s="26"/>
      <c r="H81" s="15"/>
    </row>
    <row r="82" spans="1:8">
      <c r="A82" s="222"/>
      <c r="B82" s="79">
        <v>106631</v>
      </c>
      <c r="C82" s="80">
        <v>107989</v>
      </c>
      <c r="D82" s="51">
        <v>106625</v>
      </c>
      <c r="E82" s="50">
        <v>107989</v>
      </c>
      <c r="F82" s="161">
        <f>B82-D82</f>
        <v>6</v>
      </c>
      <c r="G82" s="26"/>
      <c r="H82" s="15"/>
    </row>
    <row r="83" spans="1:8">
      <c r="A83" s="222"/>
      <c r="B83" s="73">
        <v>109718</v>
      </c>
      <c r="C83" s="74">
        <v>110632</v>
      </c>
      <c r="D83" s="51"/>
      <c r="E83" s="50"/>
      <c r="F83" s="167"/>
      <c r="G83" s="26"/>
      <c r="H83" s="15"/>
    </row>
    <row r="84" spans="1:8">
      <c r="A84" s="222"/>
      <c r="B84" s="75">
        <v>122756</v>
      </c>
      <c r="C84" s="76">
        <v>124378</v>
      </c>
      <c r="D84" s="58"/>
      <c r="E84" s="58"/>
      <c r="F84" s="166"/>
      <c r="G84" s="26"/>
      <c r="H84" s="15"/>
    </row>
    <row r="85" spans="1:8">
      <c r="A85" s="222"/>
      <c r="B85" s="77">
        <v>125346</v>
      </c>
      <c r="C85" s="78">
        <v>126362</v>
      </c>
      <c r="D85" s="51">
        <v>125301</v>
      </c>
      <c r="E85" s="51">
        <v>126362</v>
      </c>
      <c r="F85" s="161">
        <f>B85-D85</f>
        <v>45</v>
      </c>
      <c r="G85" s="26"/>
      <c r="H85" s="15"/>
    </row>
    <row r="86" spans="1:8">
      <c r="A86" s="222"/>
      <c r="B86" s="73">
        <v>127498</v>
      </c>
      <c r="C86" s="74">
        <v>127980</v>
      </c>
      <c r="D86" s="55"/>
      <c r="E86" s="58"/>
      <c r="F86" s="166"/>
      <c r="G86" s="26"/>
      <c r="H86" s="15"/>
    </row>
    <row r="87" spans="1:8">
      <c r="A87" s="222"/>
      <c r="B87" s="73">
        <v>135766</v>
      </c>
      <c r="C87" s="74">
        <v>136236</v>
      </c>
      <c r="D87" s="55"/>
      <c r="E87" s="58"/>
      <c r="F87" s="166"/>
      <c r="G87" s="26"/>
      <c r="H87" s="15"/>
    </row>
    <row r="88" spans="1:8">
      <c r="A88" s="222"/>
      <c r="B88" s="73">
        <v>137355</v>
      </c>
      <c r="C88" s="74">
        <v>137873</v>
      </c>
      <c r="D88" s="51"/>
      <c r="E88" s="58"/>
      <c r="F88" s="166"/>
      <c r="G88" s="26"/>
      <c r="H88" s="15"/>
    </row>
    <row r="89" spans="1:8">
      <c r="A89" s="222"/>
      <c r="B89" s="77">
        <v>149514</v>
      </c>
      <c r="C89" s="78">
        <v>150794</v>
      </c>
      <c r="D89" s="51">
        <v>149514</v>
      </c>
      <c r="E89" s="51">
        <v>150848</v>
      </c>
      <c r="F89" s="161">
        <f>E89-C89</f>
        <v>54</v>
      </c>
      <c r="G89" s="26"/>
      <c r="H89" s="15"/>
    </row>
    <row r="90" spans="1:8" ht="16.5" customHeight="1" thickBot="1">
      <c r="A90" s="223"/>
      <c r="B90" s="94">
        <v>189402</v>
      </c>
      <c r="C90" s="95">
        <v>189857</v>
      </c>
      <c r="D90" s="66"/>
      <c r="E90" s="66"/>
      <c r="F90" s="168"/>
      <c r="G90" s="26"/>
      <c r="H90" s="15"/>
    </row>
    <row r="91" spans="1:8" s="15" customFormat="1">
      <c r="A91" s="221" t="s">
        <v>29</v>
      </c>
      <c r="B91" s="97">
        <v>20442</v>
      </c>
      <c r="C91" s="98">
        <v>21011</v>
      </c>
      <c r="D91" s="113"/>
      <c r="E91" s="171"/>
      <c r="F91" s="169"/>
      <c r="G91" s="28"/>
    </row>
    <row r="92" spans="1:8">
      <c r="A92" s="222"/>
      <c r="B92" s="79">
        <v>22020</v>
      </c>
      <c r="C92" s="80">
        <v>22493</v>
      </c>
      <c r="D92" s="79">
        <v>21921</v>
      </c>
      <c r="E92" s="80">
        <v>22493</v>
      </c>
      <c r="F92" s="176">
        <f>B92-D92</f>
        <v>99</v>
      </c>
      <c r="G92" s="58" t="s">
        <v>32</v>
      </c>
      <c r="H92" s="15"/>
    </row>
    <row r="93" spans="1:8">
      <c r="A93" s="222"/>
      <c r="B93" s="73">
        <v>25546</v>
      </c>
      <c r="C93" s="74">
        <v>26685</v>
      </c>
      <c r="D93" s="79"/>
      <c r="E93" s="80"/>
      <c r="F93" s="162"/>
      <c r="G93" s="26"/>
      <c r="H93" s="15"/>
    </row>
    <row r="94" spans="1:8">
      <c r="A94" s="222"/>
      <c r="B94" s="77">
        <v>33664</v>
      </c>
      <c r="C94" s="78">
        <v>34059</v>
      </c>
      <c r="D94" s="77">
        <v>33664</v>
      </c>
      <c r="E94" s="78">
        <v>34134</v>
      </c>
      <c r="F94" s="162">
        <f>E94-C94</f>
        <v>75</v>
      </c>
      <c r="G94" s="26"/>
      <c r="H94" s="15"/>
    </row>
    <row r="95" spans="1:8">
      <c r="A95" s="222"/>
      <c r="B95" s="75">
        <v>35205</v>
      </c>
      <c r="C95" s="76">
        <v>35714</v>
      </c>
      <c r="D95" s="79"/>
      <c r="E95" s="80"/>
      <c r="F95" s="162"/>
      <c r="G95" s="26"/>
      <c r="H95" s="15"/>
    </row>
    <row r="96" spans="1:8">
      <c r="A96" s="222"/>
      <c r="B96" s="77">
        <v>39074</v>
      </c>
      <c r="C96" s="78">
        <v>40864</v>
      </c>
      <c r="D96" s="77">
        <v>39074</v>
      </c>
      <c r="E96" s="78">
        <v>40897</v>
      </c>
      <c r="F96" s="162">
        <f>E96-C96</f>
        <v>33</v>
      </c>
      <c r="G96" s="26"/>
      <c r="H96" s="15"/>
    </row>
    <row r="97" spans="1:8">
      <c r="A97" s="222"/>
      <c r="B97" s="73">
        <v>48914</v>
      </c>
      <c r="C97" s="74">
        <v>49648</v>
      </c>
      <c r="D97" s="77"/>
      <c r="E97" s="78"/>
      <c r="F97" s="162"/>
      <c r="G97" s="26"/>
      <c r="H97" s="15"/>
    </row>
    <row r="98" spans="1:8">
      <c r="A98" s="222"/>
      <c r="B98" s="73">
        <v>53421</v>
      </c>
      <c r="C98" s="74">
        <v>54479</v>
      </c>
      <c r="D98" s="77"/>
      <c r="E98" s="78"/>
      <c r="F98" s="162"/>
      <c r="G98" s="26"/>
      <c r="H98" s="15"/>
    </row>
    <row r="99" spans="1:8">
      <c r="A99" s="222"/>
      <c r="B99" s="75">
        <v>64061</v>
      </c>
      <c r="C99" s="76">
        <v>64477</v>
      </c>
      <c r="D99" s="75"/>
      <c r="E99" s="76"/>
      <c r="F99" s="162"/>
      <c r="G99" s="26"/>
      <c r="H99" s="15"/>
    </row>
    <row r="100" spans="1:8">
      <c r="A100" s="222"/>
      <c r="B100" s="79">
        <v>68782</v>
      </c>
      <c r="C100" s="80">
        <v>69441</v>
      </c>
      <c r="D100" s="79">
        <v>68734</v>
      </c>
      <c r="E100" s="80">
        <v>69441</v>
      </c>
      <c r="F100" s="161">
        <f>B100-D100</f>
        <v>48</v>
      </c>
      <c r="G100" s="26"/>
      <c r="H100" s="15"/>
    </row>
    <row r="101" spans="1:8">
      <c r="A101" s="222"/>
      <c r="B101" s="73">
        <v>71424</v>
      </c>
      <c r="C101" s="74">
        <v>72956</v>
      </c>
      <c r="D101" s="79"/>
      <c r="E101" s="80"/>
      <c r="F101" s="166"/>
      <c r="G101" s="26"/>
      <c r="H101" s="15"/>
    </row>
    <row r="102" spans="1:8">
      <c r="A102" s="222"/>
      <c r="B102" s="79">
        <v>79673</v>
      </c>
      <c r="C102" s="78">
        <v>80572</v>
      </c>
      <c r="D102" s="77">
        <v>79721</v>
      </c>
      <c r="E102" s="78">
        <v>80572</v>
      </c>
      <c r="F102" s="161">
        <f>B102-D102</f>
        <v>-48</v>
      </c>
      <c r="G102" s="26"/>
      <c r="H102" s="15"/>
    </row>
    <row r="103" spans="1:8">
      <c r="A103" s="222"/>
      <c r="B103" s="79">
        <v>80553</v>
      </c>
      <c r="C103" s="80">
        <v>81257</v>
      </c>
      <c r="D103" s="79">
        <v>80553</v>
      </c>
      <c r="E103" s="38">
        <v>81194</v>
      </c>
      <c r="F103" s="166"/>
      <c r="G103" s="26"/>
      <c r="H103" s="15"/>
    </row>
    <row r="104" spans="1:8">
      <c r="A104" s="222"/>
      <c r="B104" s="73">
        <v>94657</v>
      </c>
      <c r="C104" s="74">
        <v>100650</v>
      </c>
      <c r="D104" s="79"/>
      <c r="E104" s="80"/>
      <c r="F104" s="166"/>
      <c r="G104" s="26"/>
      <c r="H104" s="15"/>
    </row>
    <row r="105" spans="1:8">
      <c r="A105" s="222"/>
      <c r="B105" s="73">
        <v>101868</v>
      </c>
      <c r="C105" s="74">
        <v>102593</v>
      </c>
      <c r="D105" s="79"/>
      <c r="E105" s="80"/>
      <c r="F105" s="161"/>
      <c r="G105" s="26"/>
      <c r="H105" s="15"/>
    </row>
    <row r="106" spans="1:8">
      <c r="A106" s="222"/>
      <c r="B106" s="77">
        <v>119771</v>
      </c>
      <c r="C106" s="78">
        <v>120679</v>
      </c>
      <c r="D106" s="77">
        <v>119750</v>
      </c>
      <c r="E106" s="78">
        <v>120679</v>
      </c>
      <c r="F106" s="161">
        <f>B106-D106</f>
        <v>21</v>
      </c>
      <c r="G106" s="26"/>
      <c r="H106" s="15"/>
    </row>
    <row r="107" spans="1:8">
      <c r="A107" s="222"/>
      <c r="B107" s="79">
        <v>128957</v>
      </c>
      <c r="C107" s="80">
        <v>133906</v>
      </c>
      <c r="D107" s="77">
        <v>128804</v>
      </c>
      <c r="E107" s="80">
        <v>133906</v>
      </c>
      <c r="F107" s="161">
        <f>B107-D107</f>
        <v>153</v>
      </c>
      <c r="G107" s="26"/>
      <c r="H107" s="15"/>
    </row>
    <row r="108" spans="1:8">
      <c r="A108" s="222"/>
      <c r="B108" s="73">
        <v>139795</v>
      </c>
      <c r="C108" s="74">
        <v>141963</v>
      </c>
      <c r="D108" s="77"/>
      <c r="E108" s="80"/>
      <c r="F108" s="166"/>
      <c r="G108" s="26"/>
      <c r="H108" s="15"/>
    </row>
    <row r="109" spans="1:8">
      <c r="A109" s="222"/>
      <c r="B109" s="73">
        <v>143627</v>
      </c>
      <c r="C109" s="74">
        <v>145042</v>
      </c>
      <c r="D109" s="77"/>
      <c r="E109" s="80"/>
      <c r="F109" s="161"/>
      <c r="G109" s="26"/>
      <c r="H109" s="15"/>
    </row>
    <row r="110" spans="1:8">
      <c r="A110" s="222"/>
      <c r="B110" s="77">
        <v>156082</v>
      </c>
      <c r="C110" s="78">
        <v>158496</v>
      </c>
      <c r="D110" s="77">
        <v>156067</v>
      </c>
      <c r="E110" s="78">
        <v>158496</v>
      </c>
      <c r="F110" s="161">
        <f>B110-D110</f>
        <v>15</v>
      </c>
      <c r="G110" s="26"/>
      <c r="H110" s="15"/>
    </row>
    <row r="111" spans="1:8">
      <c r="A111" s="222"/>
      <c r="B111" s="73">
        <v>159226</v>
      </c>
      <c r="C111" s="74">
        <v>160218</v>
      </c>
      <c r="D111" s="77"/>
      <c r="E111" s="70"/>
      <c r="F111" s="166"/>
      <c r="G111" s="26"/>
      <c r="H111" s="15"/>
    </row>
    <row r="112" spans="1:8">
      <c r="A112" s="222"/>
      <c r="B112" s="73">
        <v>160292</v>
      </c>
      <c r="C112" s="74">
        <v>161017</v>
      </c>
      <c r="D112" s="77"/>
      <c r="E112" s="70"/>
      <c r="F112" s="166"/>
      <c r="G112" s="26"/>
      <c r="H112" s="15"/>
    </row>
    <row r="113" spans="1:8">
      <c r="A113" s="222"/>
      <c r="B113" s="79">
        <v>161171</v>
      </c>
      <c r="C113" s="80">
        <v>162259</v>
      </c>
      <c r="D113" s="77">
        <v>161144</v>
      </c>
      <c r="E113" s="80">
        <v>162259</v>
      </c>
      <c r="F113" s="161">
        <f>B113-D113</f>
        <v>27</v>
      </c>
      <c r="G113" s="26"/>
      <c r="H113" s="15"/>
    </row>
    <row r="114" spans="1:8">
      <c r="A114" s="222"/>
      <c r="B114" s="73">
        <v>162370</v>
      </c>
      <c r="C114" s="74">
        <v>164127</v>
      </c>
      <c r="D114" s="77"/>
      <c r="E114" s="80"/>
      <c r="F114" s="166"/>
      <c r="G114" s="26"/>
      <c r="H114" s="15"/>
    </row>
    <row r="115" spans="1:8">
      <c r="A115" s="222"/>
      <c r="B115" s="77">
        <v>165802</v>
      </c>
      <c r="C115" s="78">
        <v>168411</v>
      </c>
      <c r="D115" s="77">
        <v>165802</v>
      </c>
      <c r="E115" s="78">
        <v>168447</v>
      </c>
      <c r="F115" s="161">
        <f>C115-E115</f>
        <v>-36</v>
      </c>
      <c r="G115" s="26"/>
      <c r="H115" s="15"/>
    </row>
    <row r="116" spans="1:8">
      <c r="A116" s="222"/>
      <c r="B116" s="77">
        <v>174442</v>
      </c>
      <c r="C116" s="78">
        <v>175461</v>
      </c>
      <c r="D116" s="77">
        <v>174379</v>
      </c>
      <c r="E116" s="78">
        <v>175461</v>
      </c>
      <c r="F116" s="161">
        <f>B116-D116</f>
        <v>63</v>
      </c>
      <c r="G116" s="26"/>
      <c r="H116" s="15"/>
    </row>
    <row r="117" spans="1:8">
      <c r="A117" s="222"/>
      <c r="B117" s="77">
        <v>180971</v>
      </c>
      <c r="C117" s="78">
        <v>182779</v>
      </c>
      <c r="D117" s="77">
        <v>180971</v>
      </c>
      <c r="E117" s="78">
        <v>182743</v>
      </c>
      <c r="F117" s="161">
        <f>C117-E117</f>
        <v>36</v>
      </c>
      <c r="G117" s="26"/>
      <c r="H117" s="15"/>
    </row>
    <row r="118" spans="1:8">
      <c r="A118" s="222"/>
      <c r="B118" s="73">
        <v>190762</v>
      </c>
      <c r="C118" s="74">
        <v>191406</v>
      </c>
      <c r="D118" s="119"/>
      <c r="E118" s="78"/>
      <c r="F118" s="161"/>
      <c r="G118" s="26"/>
      <c r="H118" s="15"/>
    </row>
    <row r="119" spans="1:8">
      <c r="A119" s="222"/>
      <c r="B119" s="73">
        <v>191601</v>
      </c>
      <c r="C119" s="74">
        <v>193136</v>
      </c>
      <c r="D119" s="119"/>
      <c r="E119" s="78"/>
      <c r="F119" s="166"/>
      <c r="G119" s="26"/>
      <c r="H119" s="15"/>
    </row>
    <row r="120" spans="1:8">
      <c r="A120" s="222"/>
      <c r="B120" s="73">
        <v>193342</v>
      </c>
      <c r="C120" s="74">
        <v>194421</v>
      </c>
      <c r="D120" s="119"/>
      <c r="E120" s="78"/>
      <c r="F120" s="166"/>
      <c r="G120" s="26"/>
      <c r="H120" s="15"/>
    </row>
    <row r="121" spans="1:8">
      <c r="A121" s="222"/>
      <c r="B121" s="75">
        <v>195437</v>
      </c>
      <c r="C121" s="76">
        <v>196180</v>
      </c>
      <c r="D121" s="77"/>
      <c r="E121" s="80"/>
      <c r="F121" s="166"/>
      <c r="G121" s="26"/>
      <c r="H121" s="15"/>
    </row>
    <row r="122" spans="1:8">
      <c r="A122" s="222"/>
      <c r="B122" s="75">
        <v>201927</v>
      </c>
      <c r="C122" s="76">
        <v>202730</v>
      </c>
      <c r="D122" s="77"/>
      <c r="E122" s="80"/>
      <c r="F122" s="166"/>
      <c r="G122" s="26"/>
      <c r="H122" s="15"/>
    </row>
    <row r="123" spans="1:8">
      <c r="A123" s="222"/>
      <c r="B123" s="79">
        <v>203275</v>
      </c>
      <c r="C123" s="80">
        <v>205107</v>
      </c>
      <c r="D123" s="77">
        <v>203224</v>
      </c>
      <c r="E123" s="80">
        <v>205107</v>
      </c>
      <c r="F123" s="161">
        <f>B123-D123</f>
        <v>51</v>
      </c>
      <c r="G123" s="26"/>
      <c r="H123" s="15"/>
    </row>
    <row r="124" spans="1:8">
      <c r="A124" s="222"/>
      <c r="B124" s="73">
        <v>206449</v>
      </c>
      <c r="C124" s="74">
        <v>207597</v>
      </c>
      <c r="D124" s="110"/>
      <c r="E124" s="172"/>
      <c r="F124" s="167"/>
      <c r="G124" s="26"/>
      <c r="H124" s="15"/>
    </row>
    <row r="125" spans="1:8">
      <c r="A125" s="222"/>
      <c r="B125" s="73">
        <v>208018</v>
      </c>
      <c r="C125" s="74">
        <v>208395</v>
      </c>
      <c r="D125" s="110"/>
      <c r="E125" s="172"/>
      <c r="F125" s="167"/>
      <c r="G125" s="26"/>
      <c r="H125" s="15"/>
    </row>
    <row r="126" spans="1:8">
      <c r="A126" s="222"/>
      <c r="B126" s="73">
        <v>209287</v>
      </c>
      <c r="C126" s="74">
        <v>209559</v>
      </c>
      <c r="D126" s="110"/>
      <c r="E126" s="172"/>
      <c r="F126" s="167"/>
      <c r="G126" s="26"/>
      <c r="H126" s="15"/>
    </row>
    <row r="127" spans="1:8" ht="15" thickBot="1">
      <c r="A127" s="223"/>
      <c r="B127" s="102">
        <v>213230</v>
      </c>
      <c r="C127" s="78">
        <v>213829</v>
      </c>
      <c r="D127" s="143" t="s">
        <v>34</v>
      </c>
      <c r="E127" s="173"/>
      <c r="F127" s="167"/>
      <c r="G127" s="26"/>
      <c r="H127" s="15"/>
    </row>
    <row r="128" spans="1:8">
      <c r="A128" s="227" t="s">
        <v>21</v>
      </c>
      <c r="B128" s="83">
        <v>3775</v>
      </c>
      <c r="C128" s="84">
        <v>5148</v>
      </c>
      <c r="D128" s="51">
        <v>3679</v>
      </c>
      <c r="E128" s="51">
        <v>5148</v>
      </c>
      <c r="F128" s="161">
        <f>B128-D128</f>
        <v>96</v>
      </c>
      <c r="G128" s="26"/>
      <c r="H128" s="15"/>
    </row>
    <row r="129" spans="1:8">
      <c r="A129" s="228"/>
      <c r="B129" s="75">
        <v>14822</v>
      </c>
      <c r="C129" s="76">
        <v>16747</v>
      </c>
      <c r="D129" s="55"/>
      <c r="E129" s="55"/>
      <c r="F129" s="131"/>
      <c r="G129" s="26"/>
      <c r="H129" s="15"/>
    </row>
    <row r="130" spans="1:8">
      <c r="A130" s="228"/>
      <c r="B130" s="73">
        <v>22937</v>
      </c>
      <c r="C130" s="74">
        <v>23920</v>
      </c>
      <c r="D130" s="55"/>
      <c r="E130" s="55"/>
      <c r="F130" s="131"/>
      <c r="G130" s="26"/>
      <c r="H130" s="15"/>
    </row>
    <row r="131" spans="1:8">
      <c r="A131" s="228"/>
      <c r="B131" s="73">
        <v>24236</v>
      </c>
      <c r="C131" s="74">
        <v>24979</v>
      </c>
      <c r="D131" s="48"/>
      <c r="E131" s="55"/>
      <c r="F131" s="131"/>
      <c r="G131" s="26"/>
      <c r="H131" s="15"/>
    </row>
    <row r="132" spans="1:8">
      <c r="A132" s="228"/>
      <c r="B132" s="73">
        <v>25067</v>
      </c>
      <c r="C132" s="74">
        <v>26287</v>
      </c>
      <c r="D132" s="55"/>
      <c r="E132" s="55"/>
      <c r="F132" s="131"/>
      <c r="G132" s="26"/>
      <c r="H132" s="15"/>
    </row>
    <row r="133" spans="1:8">
      <c r="A133" s="228"/>
      <c r="B133" s="73">
        <v>31007</v>
      </c>
      <c r="C133" s="74">
        <v>32251</v>
      </c>
      <c r="D133" s="55"/>
      <c r="E133" s="55"/>
      <c r="F133" s="131"/>
      <c r="G133" s="26"/>
      <c r="H133" s="15"/>
    </row>
    <row r="134" spans="1:8">
      <c r="A134" s="228"/>
      <c r="B134" s="77">
        <v>34814</v>
      </c>
      <c r="C134" s="78">
        <v>35167</v>
      </c>
      <c r="D134" s="51">
        <v>34814</v>
      </c>
      <c r="E134" s="51">
        <v>35218</v>
      </c>
      <c r="F134" s="176">
        <f>E134-C134</f>
        <v>51</v>
      </c>
      <c r="G134" s="26"/>
      <c r="H134" s="15"/>
    </row>
    <row r="135" spans="1:8">
      <c r="A135" s="228"/>
      <c r="B135" s="75">
        <v>36827</v>
      </c>
      <c r="C135" s="76">
        <v>37582</v>
      </c>
      <c r="D135" s="55"/>
      <c r="E135" s="55"/>
      <c r="F135" s="131"/>
      <c r="G135" s="26"/>
      <c r="H135" s="15"/>
    </row>
    <row r="136" spans="1:8">
      <c r="A136" s="228"/>
      <c r="B136" s="73">
        <v>40579</v>
      </c>
      <c r="C136" s="74">
        <v>41259</v>
      </c>
      <c r="D136" s="55"/>
      <c r="E136" s="55"/>
      <c r="F136" s="131"/>
      <c r="G136" s="26"/>
      <c r="H136" s="15"/>
    </row>
    <row r="137" spans="1:8">
      <c r="A137" s="228"/>
      <c r="B137" s="73">
        <v>46346</v>
      </c>
      <c r="C137" s="74">
        <v>47539</v>
      </c>
      <c r="D137" s="55"/>
      <c r="E137" s="55"/>
      <c r="F137" s="131"/>
      <c r="G137" s="26"/>
      <c r="H137" s="15"/>
    </row>
    <row r="138" spans="1:8">
      <c r="A138" s="228"/>
      <c r="B138" s="73">
        <v>51543</v>
      </c>
      <c r="C138" s="74">
        <v>52088</v>
      </c>
      <c r="D138" s="55"/>
      <c r="E138" s="55"/>
      <c r="F138" s="131"/>
      <c r="G138" s="26"/>
      <c r="H138" s="15"/>
    </row>
    <row r="139" spans="1:8">
      <c r="A139" s="228"/>
      <c r="B139" s="73">
        <v>57660</v>
      </c>
      <c r="C139" s="74">
        <v>58874</v>
      </c>
      <c r="D139" s="55"/>
      <c r="E139" s="55"/>
      <c r="F139" s="131"/>
      <c r="G139" s="26"/>
      <c r="H139" s="15"/>
    </row>
    <row r="140" spans="1:8">
      <c r="A140" s="228"/>
      <c r="B140" s="75">
        <v>88170</v>
      </c>
      <c r="C140" s="76">
        <v>89015</v>
      </c>
      <c r="D140" s="42"/>
      <c r="E140" s="42"/>
      <c r="F140" s="170"/>
      <c r="G140" s="26"/>
      <c r="H140" s="15"/>
    </row>
    <row r="141" spans="1:8">
      <c r="A141" s="228"/>
      <c r="B141" s="73">
        <v>92708</v>
      </c>
      <c r="C141" s="74">
        <v>92932</v>
      </c>
      <c r="D141" s="42"/>
      <c r="E141" s="42"/>
      <c r="F141" s="170"/>
      <c r="G141" s="26"/>
      <c r="H141" s="15"/>
    </row>
    <row r="142" spans="1:8">
      <c r="A142" s="228"/>
      <c r="B142" s="75">
        <v>95401</v>
      </c>
      <c r="C142" s="76">
        <v>96085</v>
      </c>
      <c r="D142" s="42"/>
      <c r="E142" s="42"/>
      <c r="F142" s="170"/>
      <c r="G142" s="26"/>
      <c r="H142" s="15"/>
    </row>
    <row r="143" spans="1:8">
      <c r="A143" s="228"/>
      <c r="B143" s="73">
        <v>97162</v>
      </c>
      <c r="C143" s="74">
        <v>98355</v>
      </c>
      <c r="D143" s="42"/>
      <c r="E143" s="42"/>
      <c r="F143" s="170"/>
      <c r="G143" s="26"/>
      <c r="H143" s="15"/>
    </row>
    <row r="144" spans="1:8">
      <c r="A144" s="228"/>
      <c r="B144" s="75">
        <v>101133</v>
      </c>
      <c r="C144" s="76">
        <v>102203</v>
      </c>
      <c r="D144" s="42"/>
      <c r="E144" s="42"/>
      <c r="F144" s="170"/>
      <c r="G144" s="26"/>
      <c r="H144" s="15"/>
    </row>
    <row r="145" spans="1:10">
      <c r="A145" s="228"/>
      <c r="B145" s="75">
        <v>106006</v>
      </c>
      <c r="C145" s="76">
        <v>106179</v>
      </c>
      <c r="D145" s="42"/>
      <c r="E145" s="42"/>
      <c r="F145" s="170"/>
      <c r="G145" s="26"/>
      <c r="H145" s="15"/>
    </row>
    <row r="146" spans="1:10">
      <c r="A146" s="228"/>
      <c r="B146" s="75">
        <v>106238</v>
      </c>
      <c r="C146" s="76">
        <v>108385</v>
      </c>
      <c r="D146" s="42"/>
      <c r="E146" s="42"/>
      <c r="F146" s="170"/>
      <c r="G146" s="26"/>
      <c r="H146" s="15"/>
    </row>
    <row r="147" spans="1:10">
      <c r="A147" s="228"/>
      <c r="B147" s="73">
        <v>108708</v>
      </c>
      <c r="C147" s="74">
        <v>109478</v>
      </c>
      <c r="D147" s="42"/>
      <c r="E147" s="42"/>
      <c r="F147" s="179"/>
      <c r="G147" s="26"/>
      <c r="H147" s="15"/>
    </row>
    <row r="148" spans="1:10">
      <c r="A148" s="228"/>
      <c r="B148" s="79">
        <v>114382</v>
      </c>
      <c r="C148" s="80">
        <v>115275</v>
      </c>
      <c r="D148" s="50">
        <v>114382</v>
      </c>
      <c r="E148" s="51">
        <v>115392</v>
      </c>
      <c r="F148" s="176">
        <f>E148-C148</f>
        <v>117</v>
      </c>
      <c r="G148" s="26"/>
      <c r="H148" s="15"/>
    </row>
    <row r="149" spans="1:10">
      <c r="A149" s="228"/>
      <c r="B149" s="73">
        <v>115344</v>
      </c>
      <c r="C149" s="74">
        <v>116702</v>
      </c>
      <c r="D149" s="50"/>
      <c r="E149" s="51"/>
      <c r="F149" s="176"/>
      <c r="G149" s="26"/>
      <c r="H149" s="15"/>
    </row>
    <row r="150" spans="1:10">
      <c r="A150" s="228"/>
      <c r="B150" s="92">
        <v>126995</v>
      </c>
      <c r="C150" s="86">
        <v>127750</v>
      </c>
      <c r="D150" s="62">
        <v>126884</v>
      </c>
      <c r="E150" s="62">
        <v>115392</v>
      </c>
      <c r="F150" s="179"/>
      <c r="G150" s="26"/>
      <c r="H150" s="15"/>
    </row>
    <row r="151" spans="1:10" s="7" customFormat="1">
      <c r="A151" s="228"/>
      <c r="B151" s="79">
        <v>127779</v>
      </c>
      <c r="C151" s="80">
        <v>128852</v>
      </c>
      <c r="D151" s="50">
        <v>127779</v>
      </c>
      <c r="E151" s="51">
        <v>128876</v>
      </c>
      <c r="F151" s="176">
        <f>E151-C151</f>
        <v>24</v>
      </c>
      <c r="G151" s="57"/>
      <c r="H151" s="15"/>
    </row>
    <row r="152" spans="1:10">
      <c r="A152" s="228"/>
      <c r="B152" s="75">
        <v>129413</v>
      </c>
      <c r="C152" s="76">
        <v>132241</v>
      </c>
      <c r="D152" s="55"/>
      <c r="E152" s="55"/>
      <c r="F152" s="176"/>
      <c r="G152" s="26"/>
      <c r="H152" s="15"/>
    </row>
    <row r="153" spans="1:10">
      <c r="A153" s="228"/>
      <c r="B153" s="77">
        <v>138821</v>
      </c>
      <c r="C153" s="78">
        <v>139984</v>
      </c>
      <c r="D153" s="38">
        <v>138755</v>
      </c>
      <c r="E153" s="38">
        <v>139984</v>
      </c>
      <c r="F153" s="176">
        <f>B153-D153</f>
        <v>66</v>
      </c>
      <c r="G153" s="26"/>
      <c r="H153" s="15"/>
    </row>
    <row r="154" spans="1:10">
      <c r="A154" s="228"/>
      <c r="B154" s="79">
        <v>148189</v>
      </c>
      <c r="C154" s="80">
        <v>149310</v>
      </c>
      <c r="D154" s="51">
        <v>148177</v>
      </c>
      <c r="E154" s="50">
        <v>149310</v>
      </c>
      <c r="F154" s="176">
        <f>B154-D154</f>
        <v>12</v>
      </c>
      <c r="G154" s="26"/>
      <c r="H154" s="15"/>
    </row>
    <row r="155" spans="1:10">
      <c r="A155" s="228"/>
      <c r="B155" s="79">
        <v>155390</v>
      </c>
      <c r="C155" s="80">
        <v>156112</v>
      </c>
      <c r="D155" s="50">
        <v>155390</v>
      </c>
      <c r="E155" s="51">
        <v>156151</v>
      </c>
      <c r="F155" s="176">
        <f>E155-C155</f>
        <v>39</v>
      </c>
      <c r="G155" s="26"/>
      <c r="H155" s="15"/>
    </row>
    <row r="156" spans="1:10">
      <c r="A156" s="228"/>
      <c r="B156" s="77">
        <v>159239</v>
      </c>
      <c r="C156" s="78">
        <v>159934</v>
      </c>
      <c r="D156" s="38">
        <v>159239</v>
      </c>
      <c r="E156" s="38">
        <v>159970</v>
      </c>
      <c r="F156" s="176">
        <f>E156-C156</f>
        <v>36</v>
      </c>
      <c r="G156" s="26"/>
      <c r="H156" s="15"/>
    </row>
    <row r="157" spans="1:10">
      <c r="A157" s="228"/>
      <c r="B157" s="77">
        <v>162582</v>
      </c>
      <c r="C157" s="78">
        <v>164279</v>
      </c>
      <c r="D157" s="38">
        <v>162303</v>
      </c>
      <c r="E157" s="38">
        <v>164279</v>
      </c>
      <c r="F157" s="176">
        <f>B157-D157</f>
        <v>279</v>
      </c>
      <c r="G157" s="176" t="s">
        <v>32</v>
      </c>
      <c r="H157" s="15"/>
    </row>
    <row r="158" spans="1:10">
      <c r="A158" s="228"/>
      <c r="B158" s="77">
        <v>165824</v>
      </c>
      <c r="C158" s="78">
        <v>166855</v>
      </c>
      <c r="D158" s="38">
        <v>165851</v>
      </c>
      <c r="E158" s="38">
        <v>166855</v>
      </c>
      <c r="F158" s="176">
        <f>D158-B158</f>
        <v>27</v>
      </c>
      <c r="G158" s="26"/>
      <c r="H158" s="15"/>
      <c r="I158" s="15"/>
      <c r="J158" s="40"/>
    </row>
    <row r="159" spans="1:10">
      <c r="A159" s="228"/>
      <c r="B159" s="77">
        <v>166897</v>
      </c>
      <c r="C159" s="78">
        <v>168132</v>
      </c>
      <c r="D159" s="38">
        <v>166852</v>
      </c>
      <c r="E159" s="38">
        <v>168132</v>
      </c>
      <c r="F159" s="176">
        <f>B159-D159</f>
        <v>45</v>
      </c>
      <c r="G159" s="26"/>
      <c r="H159" s="15"/>
      <c r="I159" s="15"/>
      <c r="J159" s="40"/>
    </row>
    <row r="160" spans="1:10">
      <c r="A160" s="228"/>
      <c r="B160" s="73">
        <v>176209</v>
      </c>
      <c r="C160" s="74">
        <v>176715</v>
      </c>
      <c r="D160" s="38"/>
      <c r="E160" s="38"/>
      <c r="F160" s="176"/>
      <c r="G160" s="26"/>
      <c r="H160" s="15"/>
      <c r="I160" s="15"/>
      <c r="J160" s="40"/>
    </row>
    <row r="161" spans="1:10">
      <c r="A161" s="228"/>
      <c r="B161" s="73">
        <v>176969</v>
      </c>
      <c r="C161" s="74">
        <v>178063</v>
      </c>
      <c r="D161" s="38"/>
      <c r="E161" s="38"/>
      <c r="F161" s="176"/>
      <c r="G161" s="26"/>
      <c r="H161" s="15"/>
      <c r="I161" s="15"/>
      <c r="J161" s="40"/>
    </row>
    <row r="162" spans="1:10">
      <c r="A162" s="228"/>
      <c r="B162" s="73">
        <v>179386</v>
      </c>
      <c r="C162" s="74">
        <v>179976</v>
      </c>
      <c r="D162" s="38"/>
      <c r="E162" s="38"/>
      <c r="F162" s="176"/>
      <c r="G162" s="26"/>
      <c r="H162" s="15"/>
      <c r="I162" s="15"/>
      <c r="J162" s="40"/>
    </row>
    <row r="163" spans="1:10">
      <c r="A163" s="228"/>
      <c r="B163" s="73">
        <v>192038</v>
      </c>
      <c r="C163" s="74">
        <v>192910</v>
      </c>
      <c r="D163" s="38"/>
      <c r="E163" s="38"/>
      <c r="F163" s="176"/>
      <c r="G163" s="26"/>
      <c r="H163" s="15"/>
      <c r="I163" s="15"/>
      <c r="J163" s="40"/>
    </row>
    <row r="164" spans="1:10">
      <c r="A164" s="228"/>
      <c r="B164" s="73">
        <v>196193</v>
      </c>
      <c r="C164" s="74">
        <v>196753</v>
      </c>
      <c r="D164" s="38"/>
      <c r="E164" s="38"/>
      <c r="F164" s="176"/>
      <c r="G164" s="26"/>
      <c r="H164" s="15"/>
      <c r="I164" s="15"/>
      <c r="J164" s="40"/>
    </row>
    <row r="165" spans="1:10" ht="15" thickBot="1">
      <c r="A165" s="229"/>
      <c r="B165" s="99">
        <v>198643</v>
      </c>
      <c r="C165" s="82">
        <v>199539</v>
      </c>
      <c r="D165" s="38">
        <v>198664</v>
      </c>
      <c r="E165" s="38">
        <v>199539</v>
      </c>
      <c r="F165" s="178">
        <f>D165-B165</f>
        <v>21</v>
      </c>
      <c r="G165" s="26"/>
      <c r="H165" s="15"/>
      <c r="I165" s="15"/>
      <c r="J165" s="40"/>
    </row>
    <row r="166" spans="1:10">
      <c r="A166" s="222" t="s">
        <v>22</v>
      </c>
      <c r="B166" s="73">
        <v>14220</v>
      </c>
      <c r="C166" s="74">
        <v>14645</v>
      </c>
      <c r="D166" s="83"/>
      <c r="E166" s="84"/>
      <c r="F166" s="176"/>
      <c r="G166" s="26"/>
      <c r="H166" s="15"/>
      <c r="I166" s="15"/>
      <c r="J166" s="40"/>
    </row>
    <row r="167" spans="1:10">
      <c r="A167" s="222"/>
      <c r="B167" s="73">
        <v>29605</v>
      </c>
      <c r="C167" s="74">
        <v>30216</v>
      </c>
      <c r="D167" s="77"/>
      <c r="E167" s="78"/>
      <c r="F167" s="176"/>
      <c r="G167" s="26"/>
      <c r="H167" s="15"/>
      <c r="I167" s="15"/>
      <c r="J167" s="40"/>
    </row>
    <row r="168" spans="1:10">
      <c r="A168" s="222"/>
      <c r="B168" s="79">
        <v>30276</v>
      </c>
      <c r="C168" s="80">
        <v>32720</v>
      </c>
      <c r="D168" s="79">
        <v>30276</v>
      </c>
      <c r="E168" s="78">
        <v>32927</v>
      </c>
      <c r="F168" s="179">
        <f>E168-C168</f>
        <v>207</v>
      </c>
      <c r="G168" s="26"/>
      <c r="H168" s="15"/>
      <c r="I168" s="15"/>
      <c r="J168" s="40"/>
    </row>
    <row r="169" spans="1:10">
      <c r="A169" s="222"/>
      <c r="B169" s="75">
        <v>32819</v>
      </c>
      <c r="C169" s="76">
        <v>33463</v>
      </c>
      <c r="D169" s="103"/>
      <c r="E169" s="31"/>
      <c r="F169" s="179"/>
      <c r="G169" s="26"/>
      <c r="H169" s="15"/>
    </row>
    <row r="170" spans="1:10">
      <c r="A170" s="222"/>
      <c r="B170" s="73">
        <v>44903</v>
      </c>
      <c r="C170" s="74">
        <v>45319</v>
      </c>
      <c r="D170" s="103"/>
      <c r="E170" s="31"/>
      <c r="F170" s="179"/>
      <c r="G170" s="26"/>
      <c r="H170" s="15"/>
    </row>
    <row r="171" spans="1:10">
      <c r="A171" s="222"/>
      <c r="B171" s="77">
        <v>47511</v>
      </c>
      <c r="C171" s="78">
        <v>48167</v>
      </c>
      <c r="D171" s="77">
        <v>47322</v>
      </c>
      <c r="E171" s="78">
        <v>48167</v>
      </c>
      <c r="F171" s="179">
        <f>B171-D171</f>
        <v>189</v>
      </c>
      <c r="G171" s="26"/>
      <c r="H171" s="15"/>
    </row>
    <row r="172" spans="1:10">
      <c r="A172" s="222"/>
      <c r="B172" s="73">
        <v>48229</v>
      </c>
      <c r="C172" s="74">
        <v>48909</v>
      </c>
      <c r="D172" s="77"/>
      <c r="E172" s="78"/>
      <c r="F172" s="179"/>
      <c r="G172" s="26"/>
      <c r="H172" s="15"/>
    </row>
    <row r="173" spans="1:10">
      <c r="A173" s="222"/>
      <c r="B173" s="73">
        <v>48950</v>
      </c>
      <c r="C173" s="74">
        <v>51157</v>
      </c>
      <c r="D173" s="77"/>
      <c r="E173" s="78"/>
      <c r="F173" s="179"/>
      <c r="G173" s="26"/>
      <c r="H173" s="15"/>
    </row>
    <row r="174" spans="1:10">
      <c r="A174" s="222"/>
      <c r="B174" s="73">
        <v>58840</v>
      </c>
      <c r="C174" s="74">
        <v>60633</v>
      </c>
      <c r="D174" s="77"/>
      <c r="E174" s="78"/>
      <c r="F174" s="179"/>
      <c r="G174" s="26"/>
      <c r="H174" s="15"/>
    </row>
    <row r="175" spans="1:10">
      <c r="A175" s="222"/>
      <c r="B175" s="75">
        <v>62220</v>
      </c>
      <c r="C175" s="76">
        <v>62723</v>
      </c>
      <c r="D175" s="103"/>
      <c r="E175" s="31"/>
      <c r="F175" s="179"/>
      <c r="G175" s="26"/>
      <c r="H175" s="15"/>
    </row>
    <row r="176" spans="1:10">
      <c r="A176" s="222"/>
      <c r="B176" s="73">
        <v>62798</v>
      </c>
      <c r="C176" s="74">
        <v>65587</v>
      </c>
      <c r="D176" s="103"/>
      <c r="E176" s="31"/>
      <c r="F176" s="179"/>
      <c r="G176" s="26"/>
      <c r="H176" s="15"/>
    </row>
    <row r="177" spans="1:8">
      <c r="A177" s="222"/>
      <c r="B177" s="75">
        <v>71761</v>
      </c>
      <c r="C177" s="76">
        <v>72579</v>
      </c>
      <c r="D177" s="103"/>
      <c r="E177" s="31"/>
      <c r="F177" s="179"/>
      <c r="G177" s="26"/>
      <c r="H177" s="15"/>
    </row>
    <row r="178" spans="1:8">
      <c r="A178" s="222"/>
      <c r="B178" s="79">
        <v>75994</v>
      </c>
      <c r="C178" s="80">
        <v>76797</v>
      </c>
      <c r="D178" s="77">
        <v>76087</v>
      </c>
      <c r="E178" s="80">
        <v>76797</v>
      </c>
      <c r="F178" s="179">
        <f>D178-B178</f>
        <v>93</v>
      </c>
      <c r="G178" s="26"/>
      <c r="H178" s="15"/>
    </row>
    <row r="179" spans="1:8">
      <c r="A179" s="222"/>
      <c r="B179" s="75">
        <v>77443</v>
      </c>
      <c r="C179" s="76">
        <v>78201</v>
      </c>
      <c r="D179" s="103"/>
      <c r="E179" s="31"/>
      <c r="F179" s="179"/>
      <c r="G179" s="26"/>
      <c r="H179" s="15"/>
    </row>
    <row r="180" spans="1:8">
      <c r="A180" s="222"/>
      <c r="B180" s="92">
        <v>86756</v>
      </c>
      <c r="C180" s="93">
        <v>87312</v>
      </c>
      <c r="D180" s="92">
        <v>86914</v>
      </c>
      <c r="E180" s="93">
        <v>87312</v>
      </c>
      <c r="F180" s="179">
        <f>D180-B180</f>
        <v>158</v>
      </c>
      <c r="G180" s="26"/>
      <c r="H180" s="15"/>
    </row>
    <row r="181" spans="1:8">
      <c r="A181" s="222"/>
      <c r="B181" s="79">
        <v>89827</v>
      </c>
      <c r="C181" s="80">
        <v>90642</v>
      </c>
      <c r="D181" s="77">
        <v>89980</v>
      </c>
      <c r="E181" s="80">
        <v>90642</v>
      </c>
      <c r="F181" s="179">
        <f>D181-B181</f>
        <v>153</v>
      </c>
      <c r="G181" s="26"/>
      <c r="H181" s="15"/>
    </row>
    <row r="182" spans="1:8">
      <c r="A182" s="222"/>
      <c r="B182" s="73">
        <v>110414</v>
      </c>
      <c r="C182" s="74">
        <v>112846</v>
      </c>
      <c r="D182" s="77"/>
      <c r="E182" s="80"/>
      <c r="F182" s="179"/>
      <c r="G182" s="26"/>
      <c r="H182" s="15"/>
    </row>
    <row r="183" spans="1:8">
      <c r="A183" s="222"/>
      <c r="B183" s="73">
        <v>112946</v>
      </c>
      <c r="C183" s="74">
        <v>113518</v>
      </c>
      <c r="D183" s="77"/>
      <c r="E183" s="80"/>
      <c r="F183" s="179"/>
      <c r="G183" s="26"/>
      <c r="H183" s="15"/>
    </row>
    <row r="184" spans="1:8">
      <c r="A184" s="222"/>
      <c r="B184" s="73">
        <v>113566</v>
      </c>
      <c r="C184" s="74">
        <v>114006</v>
      </c>
      <c r="D184" s="77"/>
      <c r="E184" s="80"/>
      <c r="F184" s="179"/>
      <c r="G184" s="26"/>
      <c r="H184" s="15"/>
    </row>
    <row r="185" spans="1:8">
      <c r="A185" s="222"/>
      <c r="B185" s="77">
        <v>123319</v>
      </c>
      <c r="C185" s="78">
        <v>127755</v>
      </c>
      <c r="D185" s="77">
        <v>123310</v>
      </c>
      <c r="E185" s="78">
        <v>127755</v>
      </c>
      <c r="F185" s="179">
        <f>B185-D185</f>
        <v>9</v>
      </c>
      <c r="G185" s="26"/>
      <c r="H185" s="15"/>
    </row>
    <row r="186" spans="1:8">
      <c r="A186" s="222"/>
      <c r="B186" s="75">
        <v>139455</v>
      </c>
      <c r="C186" s="76">
        <v>139895</v>
      </c>
      <c r="D186" s="77"/>
      <c r="E186" s="80"/>
      <c r="F186" s="179"/>
      <c r="G186" s="26"/>
      <c r="H186" s="15"/>
    </row>
    <row r="187" spans="1:8">
      <c r="A187" s="222"/>
      <c r="B187" s="73">
        <v>139932</v>
      </c>
      <c r="C187" s="74">
        <v>140408</v>
      </c>
      <c r="D187" s="77"/>
      <c r="E187" s="80"/>
      <c r="F187" s="179"/>
      <c r="G187" s="26"/>
      <c r="H187" s="15"/>
    </row>
    <row r="188" spans="1:8">
      <c r="A188" s="222"/>
      <c r="B188" s="75">
        <v>142301</v>
      </c>
      <c r="C188" s="76">
        <v>142942</v>
      </c>
      <c r="D188" s="77"/>
      <c r="E188" s="80"/>
      <c r="F188" s="179"/>
      <c r="G188" s="26"/>
      <c r="H188" s="15"/>
    </row>
    <row r="189" spans="1:8">
      <c r="A189" s="222"/>
      <c r="B189" s="77">
        <v>143827</v>
      </c>
      <c r="C189" s="78">
        <v>144846</v>
      </c>
      <c r="D189" s="77">
        <v>143827</v>
      </c>
      <c r="E189" s="78">
        <v>144879</v>
      </c>
      <c r="F189" s="179">
        <f>E189-C189</f>
        <v>33</v>
      </c>
      <c r="G189" s="26"/>
      <c r="H189" s="15"/>
    </row>
    <row r="190" spans="1:8">
      <c r="A190" s="222"/>
      <c r="B190" s="75">
        <v>147840</v>
      </c>
      <c r="C190" s="76">
        <v>148124</v>
      </c>
      <c r="D190" s="77"/>
      <c r="E190" s="78"/>
      <c r="F190" s="179"/>
      <c r="G190" s="26"/>
      <c r="H190" s="15"/>
    </row>
    <row r="191" spans="1:8">
      <c r="A191" s="222"/>
      <c r="B191" s="77">
        <v>152966</v>
      </c>
      <c r="C191" s="78">
        <v>153655</v>
      </c>
      <c r="D191" s="77" t="s">
        <v>34</v>
      </c>
      <c r="E191" s="78"/>
      <c r="F191" s="179"/>
      <c r="G191" s="26"/>
      <c r="H191" s="15"/>
    </row>
    <row r="192" spans="1:8">
      <c r="A192" s="222"/>
      <c r="B192" s="75">
        <v>153667</v>
      </c>
      <c r="C192" s="76">
        <v>154638</v>
      </c>
      <c r="D192" s="77"/>
      <c r="E192" s="80"/>
      <c r="F192" s="179"/>
      <c r="G192" s="26"/>
      <c r="H192" s="15"/>
    </row>
    <row r="193" spans="1:8">
      <c r="A193" s="222"/>
      <c r="B193" s="79">
        <v>155894</v>
      </c>
      <c r="C193" s="80">
        <v>157501</v>
      </c>
      <c r="D193" s="79">
        <v>157519</v>
      </c>
      <c r="E193" s="80">
        <v>157501</v>
      </c>
      <c r="F193" s="179">
        <f>D193-B193</f>
        <v>1625</v>
      </c>
      <c r="G193" s="26"/>
      <c r="H193" s="15"/>
    </row>
    <row r="194" spans="1:8">
      <c r="A194" s="222"/>
      <c r="B194" s="73">
        <v>165935</v>
      </c>
      <c r="C194" s="74">
        <v>166480</v>
      </c>
      <c r="D194" s="75"/>
      <c r="E194" s="80"/>
      <c r="F194" s="179"/>
      <c r="G194" s="26"/>
      <c r="H194" s="15"/>
    </row>
    <row r="195" spans="1:8">
      <c r="A195" s="222"/>
      <c r="B195" s="75">
        <v>173613</v>
      </c>
      <c r="C195" s="76">
        <v>174578</v>
      </c>
      <c r="D195" s="102"/>
      <c r="E195" s="172"/>
      <c r="F195" s="161"/>
      <c r="G195" s="26"/>
      <c r="H195" s="15"/>
    </row>
    <row r="196" spans="1:8">
      <c r="A196" s="222"/>
      <c r="B196" s="75">
        <v>194030</v>
      </c>
      <c r="C196" s="76">
        <v>195094</v>
      </c>
      <c r="D196" s="102"/>
      <c r="E196" s="172"/>
      <c r="F196" s="161"/>
      <c r="G196" s="26"/>
      <c r="H196" s="15"/>
    </row>
    <row r="197" spans="1:8">
      <c r="A197" s="222"/>
      <c r="B197" s="75">
        <v>195758</v>
      </c>
      <c r="C197" s="76">
        <v>197224</v>
      </c>
      <c r="D197" s="102"/>
      <c r="E197" s="172"/>
      <c r="F197" s="161"/>
      <c r="G197" s="26"/>
      <c r="H197" s="15"/>
    </row>
    <row r="198" spans="1:8">
      <c r="A198" s="222"/>
      <c r="B198" s="73">
        <v>198523</v>
      </c>
      <c r="C198" s="74">
        <v>200607</v>
      </c>
      <c r="D198" s="102"/>
      <c r="E198" s="172"/>
      <c r="F198" s="161"/>
      <c r="G198" s="26"/>
      <c r="H198" s="15"/>
    </row>
    <row r="199" spans="1:8" ht="15" thickBot="1">
      <c r="A199" s="223"/>
      <c r="B199" s="77">
        <v>202635</v>
      </c>
      <c r="C199" s="78">
        <v>204188</v>
      </c>
      <c r="D199" s="174">
        <v>202653</v>
      </c>
      <c r="E199" s="82">
        <v>204188</v>
      </c>
      <c r="F199" s="161">
        <f>D199-B199</f>
        <v>18</v>
      </c>
      <c r="G199" s="26"/>
      <c r="H199" s="15"/>
    </row>
    <row r="200" spans="1:8">
      <c r="A200" s="221" t="s">
        <v>23</v>
      </c>
      <c r="B200" s="97">
        <v>4358</v>
      </c>
      <c r="C200" s="98">
        <v>5044</v>
      </c>
      <c r="D200" s="105"/>
      <c r="E200" s="105"/>
      <c r="F200" s="180"/>
      <c r="G200" s="26"/>
      <c r="H200" s="15"/>
    </row>
    <row r="201" spans="1:8">
      <c r="A201" s="222"/>
      <c r="B201" s="77">
        <v>5249</v>
      </c>
      <c r="C201" s="78">
        <v>5647</v>
      </c>
      <c r="D201" s="51">
        <v>5249</v>
      </c>
      <c r="E201" s="51">
        <v>5899</v>
      </c>
      <c r="F201" s="161">
        <f>E201-C201</f>
        <v>252</v>
      </c>
      <c r="G201" s="26"/>
      <c r="H201" s="15"/>
    </row>
    <row r="202" spans="1:8">
      <c r="A202" s="222"/>
      <c r="B202" s="73">
        <v>7406</v>
      </c>
      <c r="C202" s="74">
        <v>9154</v>
      </c>
      <c r="D202" s="51"/>
      <c r="E202" s="51"/>
      <c r="F202" s="161"/>
      <c r="G202" s="26"/>
      <c r="H202" s="15"/>
    </row>
    <row r="203" spans="1:8">
      <c r="A203" s="222"/>
      <c r="B203" s="73">
        <v>10241</v>
      </c>
      <c r="C203" s="74">
        <v>14191</v>
      </c>
      <c r="D203" s="51"/>
      <c r="E203" s="51"/>
      <c r="F203" s="161"/>
      <c r="G203" s="26"/>
      <c r="H203" s="15"/>
    </row>
    <row r="204" spans="1:8">
      <c r="A204" s="222"/>
      <c r="B204" s="73">
        <v>22116</v>
      </c>
      <c r="C204" s="74">
        <v>23111</v>
      </c>
      <c r="D204" s="51"/>
      <c r="E204" s="51"/>
      <c r="F204" s="161"/>
      <c r="G204" s="26"/>
      <c r="H204" s="15"/>
    </row>
    <row r="205" spans="1:8">
      <c r="A205" s="222"/>
      <c r="B205" s="75">
        <v>23602</v>
      </c>
      <c r="C205" s="76">
        <v>24780</v>
      </c>
      <c r="D205" s="58"/>
      <c r="E205" s="58"/>
      <c r="F205" s="161"/>
      <c r="G205" s="26"/>
      <c r="H205" s="15"/>
    </row>
    <row r="206" spans="1:8">
      <c r="A206" s="222"/>
      <c r="B206" s="73">
        <v>27913</v>
      </c>
      <c r="C206" s="74">
        <v>28344</v>
      </c>
      <c r="D206" s="58"/>
      <c r="E206" s="58"/>
      <c r="F206" s="161"/>
      <c r="G206" s="26"/>
      <c r="H206" s="15"/>
    </row>
    <row r="207" spans="1:8">
      <c r="A207" s="222"/>
      <c r="B207" s="79">
        <v>29377</v>
      </c>
      <c r="C207" s="80">
        <v>32058</v>
      </c>
      <c r="D207" s="51">
        <v>29368</v>
      </c>
      <c r="E207" s="50">
        <v>32058</v>
      </c>
      <c r="F207" s="161">
        <f>B207-D207</f>
        <v>9</v>
      </c>
      <c r="G207" s="26"/>
      <c r="H207" s="15"/>
    </row>
    <row r="208" spans="1:8">
      <c r="A208" s="222"/>
      <c r="B208" s="79">
        <v>36031</v>
      </c>
      <c r="C208" s="80">
        <v>36915</v>
      </c>
      <c r="D208" s="51">
        <v>36028</v>
      </c>
      <c r="E208" s="50">
        <v>36915</v>
      </c>
      <c r="F208" s="161">
        <f>B208-D208</f>
        <v>3</v>
      </c>
      <c r="G208" s="26"/>
      <c r="H208" s="15"/>
    </row>
    <row r="209" spans="1:8">
      <c r="A209" s="222"/>
      <c r="B209" s="77">
        <v>43589</v>
      </c>
      <c r="C209" s="78">
        <v>44506</v>
      </c>
      <c r="D209" s="51">
        <v>43589</v>
      </c>
      <c r="E209" s="51">
        <v>44533</v>
      </c>
      <c r="F209" s="161">
        <f>E209-C209</f>
        <v>27</v>
      </c>
      <c r="G209" s="26"/>
      <c r="H209" s="15"/>
    </row>
    <row r="210" spans="1:8">
      <c r="A210" s="222"/>
      <c r="B210" s="77">
        <v>57215</v>
      </c>
      <c r="C210" s="78">
        <v>58105</v>
      </c>
      <c r="D210" s="51">
        <v>57215</v>
      </c>
      <c r="E210" s="51">
        <v>58129</v>
      </c>
      <c r="F210" s="161">
        <f>E210-C210</f>
        <v>24</v>
      </c>
      <c r="G210" s="26"/>
      <c r="H210" s="15"/>
    </row>
    <row r="211" spans="1:8">
      <c r="A211" s="222"/>
      <c r="B211" s="79">
        <v>63903</v>
      </c>
      <c r="C211" s="80">
        <v>65237</v>
      </c>
      <c r="D211" s="51">
        <v>64101</v>
      </c>
      <c r="E211" s="50">
        <v>65237</v>
      </c>
      <c r="F211" s="161">
        <f>D211-B211</f>
        <v>198</v>
      </c>
      <c r="G211" s="26"/>
      <c r="H211" s="15"/>
    </row>
    <row r="212" spans="1:8">
      <c r="A212" s="222"/>
      <c r="B212" s="75">
        <v>67846</v>
      </c>
      <c r="C212" s="76">
        <v>69015</v>
      </c>
      <c r="D212" s="51"/>
      <c r="E212" s="50"/>
      <c r="F212" s="161"/>
      <c r="G212" s="26"/>
      <c r="H212" s="15"/>
    </row>
    <row r="213" spans="1:8">
      <c r="A213" s="222"/>
      <c r="B213" s="106">
        <v>70314</v>
      </c>
      <c r="C213" s="74">
        <v>71552</v>
      </c>
      <c r="D213" s="51"/>
      <c r="E213" s="50"/>
      <c r="F213" s="161"/>
      <c r="G213" s="26"/>
    </row>
    <row r="214" spans="1:8">
      <c r="A214" s="222"/>
      <c r="B214" s="79">
        <v>76393</v>
      </c>
      <c r="C214" s="80">
        <v>77265</v>
      </c>
      <c r="D214" s="51" t="s">
        <v>34</v>
      </c>
      <c r="E214" s="50"/>
      <c r="F214" s="161" t="s">
        <v>34</v>
      </c>
      <c r="G214" s="26"/>
    </row>
    <row r="215" spans="1:8">
      <c r="A215" s="222"/>
      <c r="B215" s="73">
        <v>87227</v>
      </c>
      <c r="C215" s="74">
        <v>90544</v>
      </c>
      <c r="D215" s="51"/>
      <c r="E215" s="50"/>
      <c r="F215" s="161"/>
      <c r="G215" s="26"/>
      <c r="H215" s="26"/>
    </row>
    <row r="216" spans="1:8">
      <c r="A216" s="222"/>
      <c r="B216" s="73">
        <v>91679</v>
      </c>
      <c r="C216" s="74">
        <v>92275</v>
      </c>
      <c r="D216" s="51"/>
      <c r="E216" s="50"/>
      <c r="F216" s="161"/>
      <c r="G216" s="26"/>
      <c r="H216" s="26"/>
    </row>
    <row r="217" spans="1:8">
      <c r="A217" s="222"/>
      <c r="B217" s="77">
        <v>92342</v>
      </c>
      <c r="C217" s="78">
        <v>92851</v>
      </c>
      <c r="D217" s="51" t="s">
        <v>34</v>
      </c>
      <c r="E217" s="50"/>
      <c r="F217" s="161" t="s">
        <v>34</v>
      </c>
      <c r="G217" s="26"/>
      <c r="H217" s="26"/>
    </row>
    <row r="218" spans="1:8">
      <c r="A218" s="222"/>
      <c r="B218" s="73">
        <v>92895</v>
      </c>
      <c r="C218" s="74">
        <v>93410</v>
      </c>
      <c r="D218" s="51"/>
      <c r="E218" s="50"/>
      <c r="F218" s="161"/>
      <c r="G218" s="26"/>
      <c r="H218" s="26"/>
    </row>
    <row r="219" spans="1:8">
      <c r="A219" s="222"/>
      <c r="B219" s="75">
        <v>100312</v>
      </c>
      <c r="C219" s="76">
        <v>101760</v>
      </c>
      <c r="D219" s="51"/>
      <c r="E219" s="50"/>
      <c r="F219" s="161"/>
      <c r="G219" s="26"/>
      <c r="H219" s="26"/>
    </row>
    <row r="220" spans="1:8">
      <c r="A220" s="222"/>
      <c r="B220" s="75">
        <v>103009</v>
      </c>
      <c r="C220" s="76">
        <v>103977</v>
      </c>
      <c r="D220" s="58"/>
      <c r="E220" s="58"/>
      <c r="F220" s="161"/>
      <c r="G220" s="26"/>
      <c r="H220" s="26"/>
    </row>
    <row r="221" spans="1:8">
      <c r="A221" s="222"/>
      <c r="B221" s="75">
        <v>104034</v>
      </c>
      <c r="C221" s="76">
        <v>104834</v>
      </c>
      <c r="D221" s="58"/>
      <c r="E221" s="58"/>
      <c r="F221" s="161"/>
      <c r="G221" s="26"/>
      <c r="H221" s="26"/>
    </row>
    <row r="222" spans="1:8">
      <c r="A222" s="222"/>
      <c r="B222" s="75">
        <v>117463</v>
      </c>
      <c r="C222" s="76">
        <v>117765</v>
      </c>
      <c r="D222" s="58"/>
      <c r="E222" s="58"/>
      <c r="F222" s="161"/>
      <c r="G222" s="26"/>
      <c r="H222" s="26"/>
    </row>
    <row r="223" spans="1:8">
      <c r="A223" s="222"/>
      <c r="B223" s="73">
        <v>118551</v>
      </c>
      <c r="C223" s="74">
        <v>118835</v>
      </c>
      <c r="D223" s="58"/>
      <c r="E223" s="58"/>
      <c r="F223" s="161"/>
      <c r="G223" s="26"/>
      <c r="H223" s="26"/>
    </row>
    <row r="224" spans="1:8">
      <c r="A224" s="222"/>
      <c r="B224" s="73">
        <v>118877</v>
      </c>
      <c r="C224" s="74">
        <v>119485</v>
      </c>
      <c r="D224" s="58"/>
      <c r="E224" s="58"/>
      <c r="F224" s="161"/>
      <c r="G224" s="26"/>
      <c r="H224" s="26"/>
    </row>
    <row r="225" spans="1:8">
      <c r="A225" s="222"/>
      <c r="B225" s="73">
        <v>119838</v>
      </c>
      <c r="C225" s="74">
        <v>120059</v>
      </c>
      <c r="D225" s="58"/>
      <c r="E225" s="58"/>
      <c r="F225" s="161"/>
      <c r="G225" s="26"/>
      <c r="H225" s="26"/>
    </row>
    <row r="226" spans="1:8">
      <c r="A226" s="222"/>
      <c r="B226" s="73">
        <v>120104</v>
      </c>
      <c r="C226" s="74">
        <v>121147</v>
      </c>
      <c r="D226" s="58"/>
      <c r="E226" s="58"/>
      <c r="F226" s="161"/>
      <c r="G226" s="26"/>
      <c r="H226" s="26"/>
    </row>
    <row r="227" spans="1:8">
      <c r="A227" s="222"/>
      <c r="B227" s="73">
        <v>134243</v>
      </c>
      <c r="C227" s="74">
        <v>134791</v>
      </c>
      <c r="D227" s="58"/>
      <c r="E227" s="58"/>
      <c r="F227" s="161"/>
      <c r="G227" s="26"/>
      <c r="H227" s="26"/>
    </row>
    <row r="228" spans="1:8">
      <c r="A228" s="222"/>
      <c r="B228" s="77">
        <v>139862</v>
      </c>
      <c r="C228" s="78">
        <v>140206</v>
      </c>
      <c r="D228" s="51">
        <v>139790</v>
      </c>
      <c r="E228" s="51">
        <v>140206</v>
      </c>
      <c r="F228" s="161">
        <f>B228-D228</f>
        <v>72</v>
      </c>
      <c r="G228" s="26"/>
      <c r="H228" s="26"/>
    </row>
    <row r="229" spans="1:8">
      <c r="A229" s="222"/>
      <c r="B229" s="73">
        <v>140222</v>
      </c>
      <c r="C229" s="74">
        <v>140482</v>
      </c>
      <c r="D229" s="55"/>
      <c r="E229" s="55"/>
      <c r="F229" s="161"/>
      <c r="G229" s="26"/>
      <c r="H229" s="26"/>
    </row>
    <row r="230" spans="1:8">
      <c r="A230" s="222"/>
      <c r="B230" s="77">
        <v>140607</v>
      </c>
      <c r="C230" s="78">
        <v>141656</v>
      </c>
      <c r="D230" s="51">
        <v>140583</v>
      </c>
      <c r="E230" s="51">
        <v>141656</v>
      </c>
      <c r="F230" s="161">
        <f>B230-D230</f>
        <v>24</v>
      </c>
      <c r="G230" s="26"/>
      <c r="H230" s="26"/>
    </row>
    <row r="231" spans="1:8">
      <c r="A231" s="222"/>
      <c r="B231" s="79">
        <v>144659</v>
      </c>
      <c r="C231" s="80">
        <v>146701</v>
      </c>
      <c r="D231" s="50">
        <v>144356</v>
      </c>
      <c r="E231" s="50">
        <v>146701</v>
      </c>
      <c r="F231" s="161">
        <f>B231-D231</f>
        <v>303</v>
      </c>
      <c r="G231" s="26"/>
      <c r="H231" s="26"/>
    </row>
    <row r="232" spans="1:8">
      <c r="A232" s="222"/>
      <c r="B232" s="73">
        <v>147186</v>
      </c>
      <c r="C232" s="74">
        <v>147422</v>
      </c>
      <c r="D232" s="50"/>
      <c r="E232" s="50"/>
      <c r="F232" s="161"/>
      <c r="G232" s="26"/>
      <c r="H232" s="26"/>
    </row>
    <row r="233" spans="1:8">
      <c r="A233" s="222"/>
      <c r="B233" s="73">
        <v>147494</v>
      </c>
      <c r="C233" s="74">
        <v>148108</v>
      </c>
      <c r="D233" s="50"/>
      <c r="E233" s="50"/>
      <c r="F233" s="161"/>
      <c r="G233" s="26"/>
      <c r="H233" s="26"/>
    </row>
    <row r="234" spans="1:8">
      <c r="A234" s="222"/>
      <c r="B234" s="73">
        <v>149272</v>
      </c>
      <c r="C234" s="74">
        <v>150228</v>
      </c>
      <c r="D234" s="50"/>
      <c r="E234" s="50"/>
      <c r="F234" s="161"/>
      <c r="G234" s="26"/>
      <c r="H234" s="26"/>
    </row>
    <row r="235" spans="1:8">
      <c r="A235" s="222"/>
      <c r="B235" s="73">
        <v>156628</v>
      </c>
      <c r="C235" s="74">
        <v>158280</v>
      </c>
      <c r="D235" s="50"/>
      <c r="E235" s="50"/>
      <c r="F235" s="161"/>
      <c r="G235" s="26"/>
      <c r="H235" s="26"/>
    </row>
    <row r="236" spans="1:8">
      <c r="A236" s="222"/>
      <c r="B236" s="77">
        <v>158965</v>
      </c>
      <c r="C236" s="78">
        <v>159444</v>
      </c>
      <c r="D236" s="51" t="s">
        <v>34</v>
      </c>
      <c r="E236" s="51"/>
      <c r="F236" s="176" t="s">
        <v>34</v>
      </c>
      <c r="G236" s="26"/>
      <c r="H236" s="26"/>
    </row>
    <row r="237" spans="1:8">
      <c r="A237" s="222"/>
      <c r="B237" s="77">
        <v>159488</v>
      </c>
      <c r="C237" s="78">
        <v>160249</v>
      </c>
      <c r="D237" s="51">
        <v>159428</v>
      </c>
      <c r="E237" s="51">
        <v>160249</v>
      </c>
      <c r="F237" s="161">
        <f>B237-D237</f>
        <v>60</v>
      </c>
      <c r="G237" s="26"/>
      <c r="H237" s="26"/>
    </row>
    <row r="238" spans="1:8">
      <c r="A238" s="222"/>
      <c r="B238" s="75">
        <v>160356</v>
      </c>
      <c r="C238" s="76">
        <v>160751</v>
      </c>
      <c r="D238" s="50"/>
      <c r="E238" s="50"/>
      <c r="F238" s="161"/>
      <c r="G238" s="26"/>
      <c r="H238" s="26"/>
    </row>
    <row r="239" spans="1:8">
      <c r="A239" s="222"/>
      <c r="B239" s="73">
        <v>173167</v>
      </c>
      <c r="C239" s="74">
        <v>176592</v>
      </c>
      <c r="D239" s="50"/>
      <c r="E239" s="50"/>
      <c r="F239" s="161"/>
      <c r="G239" s="26"/>
      <c r="H239" s="26"/>
    </row>
    <row r="240" spans="1:8">
      <c r="A240" s="222"/>
      <c r="B240" s="92">
        <v>204733</v>
      </c>
      <c r="C240" s="93">
        <v>205529</v>
      </c>
      <c r="D240" s="63">
        <v>204993</v>
      </c>
      <c r="E240" s="59">
        <v>205529</v>
      </c>
      <c r="F240" s="161">
        <f>D240-B240</f>
        <v>260</v>
      </c>
      <c r="G240" s="26"/>
      <c r="H240" s="26"/>
    </row>
    <row r="241" spans="1:9">
      <c r="A241" s="222"/>
      <c r="B241" s="77">
        <v>210847</v>
      </c>
      <c r="C241" s="78">
        <v>211260</v>
      </c>
      <c r="D241" s="51" t="s">
        <v>34</v>
      </c>
      <c r="E241" s="59"/>
      <c r="F241" s="176" t="s">
        <v>34</v>
      </c>
      <c r="G241" s="26"/>
      <c r="H241" s="26"/>
      <c r="I241" s="28"/>
    </row>
    <row r="242" spans="1:9">
      <c r="A242" s="222"/>
      <c r="B242" s="75">
        <v>215534</v>
      </c>
      <c r="C242" s="76">
        <v>215743</v>
      </c>
      <c r="D242" s="58"/>
      <c r="E242" s="58"/>
      <c r="F242" s="161"/>
      <c r="G242" s="26"/>
      <c r="H242" s="26"/>
      <c r="I242" s="28"/>
    </row>
    <row r="243" spans="1:9" ht="15" thickBot="1">
      <c r="A243" s="223"/>
      <c r="B243" s="99">
        <v>224581</v>
      </c>
      <c r="C243" s="82">
        <v>225882</v>
      </c>
      <c r="D243" s="66">
        <v>224587</v>
      </c>
      <c r="E243" s="66">
        <v>225882</v>
      </c>
      <c r="F243" s="181">
        <f>D243-B243</f>
        <v>6</v>
      </c>
      <c r="G243" s="26"/>
      <c r="H243" s="26"/>
      <c r="I243" s="28"/>
    </row>
    <row r="244" spans="1:9">
      <c r="A244" s="221" t="s">
        <v>26</v>
      </c>
      <c r="B244" s="71">
        <v>18127</v>
      </c>
      <c r="C244" s="72">
        <v>20088</v>
      </c>
      <c r="D244" s="67"/>
      <c r="E244" s="67"/>
      <c r="F244" s="180"/>
      <c r="G244" s="26"/>
      <c r="H244" s="26"/>
      <c r="I244" s="28"/>
    </row>
    <row r="245" spans="1:9">
      <c r="A245" s="222"/>
      <c r="B245" s="73">
        <v>20315</v>
      </c>
      <c r="C245" s="74">
        <v>21601</v>
      </c>
      <c r="D245" s="51"/>
      <c r="E245" s="51"/>
      <c r="F245" s="161"/>
      <c r="G245" s="26"/>
      <c r="H245" s="26"/>
      <c r="I245" s="28"/>
    </row>
    <row r="246" spans="1:9">
      <c r="A246" s="222"/>
      <c r="B246" s="73">
        <v>24972</v>
      </c>
      <c r="C246" s="74">
        <v>26372</v>
      </c>
      <c r="D246" s="51"/>
      <c r="E246" s="51"/>
      <c r="F246" s="161"/>
      <c r="G246" s="26"/>
      <c r="H246" s="26"/>
      <c r="I246" s="28"/>
    </row>
    <row r="247" spans="1:9">
      <c r="A247" s="222"/>
      <c r="B247" s="73">
        <v>29718</v>
      </c>
      <c r="C247" s="74">
        <v>32579</v>
      </c>
      <c r="D247" s="51"/>
      <c r="E247" s="51"/>
      <c r="F247" s="161"/>
      <c r="G247" s="26"/>
      <c r="H247" s="26"/>
      <c r="I247" s="28"/>
    </row>
    <row r="248" spans="1:9">
      <c r="A248" s="222"/>
      <c r="B248" s="77">
        <v>33746</v>
      </c>
      <c r="C248" s="78">
        <v>34864</v>
      </c>
      <c r="D248" s="51">
        <v>33719</v>
      </c>
      <c r="E248" s="51">
        <v>34864</v>
      </c>
      <c r="F248" s="161">
        <f>B248-D248</f>
        <v>27</v>
      </c>
      <c r="G248" s="26"/>
      <c r="H248" s="26"/>
      <c r="I248" s="28"/>
    </row>
    <row r="249" spans="1:9">
      <c r="A249" s="222"/>
      <c r="B249" s="77">
        <v>41789</v>
      </c>
      <c r="C249" s="78">
        <v>42469</v>
      </c>
      <c r="D249" s="51">
        <v>41789</v>
      </c>
      <c r="E249" s="51">
        <v>42529</v>
      </c>
      <c r="F249" s="161">
        <f>E249-C249</f>
        <v>60</v>
      </c>
      <c r="G249" s="26"/>
      <c r="H249" s="26"/>
      <c r="I249" s="28"/>
    </row>
    <row r="250" spans="1:9">
      <c r="A250" s="222"/>
      <c r="B250" s="79">
        <v>43502</v>
      </c>
      <c r="C250" s="78">
        <v>43852</v>
      </c>
      <c r="D250" s="51">
        <v>43556</v>
      </c>
      <c r="E250" s="51">
        <v>43852</v>
      </c>
      <c r="F250" s="161">
        <f>D250-B250</f>
        <v>54</v>
      </c>
      <c r="G250" s="26"/>
      <c r="H250" s="26"/>
      <c r="I250" s="28"/>
    </row>
    <row r="251" spans="1:9">
      <c r="A251" s="222"/>
      <c r="B251" s="75">
        <v>44428</v>
      </c>
      <c r="C251" s="76">
        <v>45369</v>
      </c>
      <c r="D251" s="58"/>
      <c r="E251" s="58"/>
      <c r="F251" s="161"/>
      <c r="G251" s="26"/>
      <c r="H251" s="26"/>
      <c r="I251" s="28"/>
    </row>
    <row r="252" spans="1:9">
      <c r="A252" s="222"/>
      <c r="B252" s="79">
        <v>46798</v>
      </c>
      <c r="C252" s="80">
        <v>47277</v>
      </c>
      <c r="D252" s="50">
        <v>46798</v>
      </c>
      <c r="E252" s="50">
        <v>46531</v>
      </c>
      <c r="F252" s="161">
        <f>C252-E252</f>
        <v>746</v>
      </c>
      <c r="G252" s="161" t="s">
        <v>32</v>
      </c>
    </row>
    <row r="253" spans="1:9">
      <c r="A253" s="222"/>
      <c r="B253" s="75">
        <v>52424</v>
      </c>
      <c r="C253" s="76">
        <v>53665</v>
      </c>
      <c r="D253" s="58"/>
      <c r="E253" s="58"/>
      <c r="F253" s="161"/>
      <c r="G253" s="41"/>
    </row>
    <row r="254" spans="1:9">
      <c r="A254" s="222"/>
      <c r="B254" s="77">
        <v>54676</v>
      </c>
      <c r="C254" s="78">
        <v>55227</v>
      </c>
      <c r="D254" s="51">
        <v>54631</v>
      </c>
      <c r="E254" s="51">
        <v>55227</v>
      </c>
      <c r="F254" s="161">
        <f>B254-D254</f>
        <v>45</v>
      </c>
      <c r="G254" s="41"/>
    </row>
    <row r="255" spans="1:9">
      <c r="A255" s="222"/>
      <c r="B255" s="77">
        <v>55277</v>
      </c>
      <c r="C255" s="78">
        <v>55600</v>
      </c>
      <c r="D255" s="51">
        <v>55277</v>
      </c>
      <c r="E255" s="51">
        <v>55630</v>
      </c>
      <c r="F255" s="161">
        <f>E255-C255</f>
        <v>30</v>
      </c>
      <c r="G255" s="41"/>
    </row>
    <row r="256" spans="1:9">
      <c r="A256" s="222"/>
      <c r="B256" s="75">
        <v>56838</v>
      </c>
      <c r="C256" s="76">
        <v>57470</v>
      </c>
      <c r="D256" s="58"/>
      <c r="E256" s="58"/>
      <c r="F256" s="161"/>
      <c r="G256" s="41"/>
    </row>
    <row r="257" spans="1:7">
      <c r="A257" s="222"/>
      <c r="B257" s="75">
        <v>59222</v>
      </c>
      <c r="C257" s="76">
        <v>59917</v>
      </c>
      <c r="D257" s="58"/>
      <c r="E257" s="58"/>
      <c r="F257" s="161"/>
      <c r="G257" s="41"/>
    </row>
    <row r="258" spans="1:7">
      <c r="A258" s="222"/>
      <c r="B258" s="79">
        <v>59928</v>
      </c>
      <c r="C258" s="80">
        <v>60311</v>
      </c>
      <c r="D258" s="58" t="s">
        <v>34</v>
      </c>
      <c r="E258" s="58"/>
      <c r="F258" s="161"/>
      <c r="G258" s="41"/>
    </row>
    <row r="259" spans="1:7">
      <c r="A259" s="222"/>
      <c r="B259" s="73">
        <v>60368</v>
      </c>
      <c r="C259" s="74">
        <v>61609</v>
      </c>
      <c r="D259" s="58"/>
      <c r="E259" s="58"/>
      <c r="F259" s="161"/>
      <c r="G259" s="41"/>
    </row>
    <row r="260" spans="1:7">
      <c r="A260" s="222"/>
      <c r="B260" s="73">
        <v>66807</v>
      </c>
      <c r="C260" s="74">
        <v>67694</v>
      </c>
      <c r="D260" s="58"/>
      <c r="E260" s="58"/>
      <c r="F260" s="161"/>
      <c r="G260" s="41"/>
    </row>
    <row r="261" spans="1:7">
      <c r="A261" s="222"/>
      <c r="B261" s="79">
        <v>67701</v>
      </c>
      <c r="C261" s="80">
        <v>68132</v>
      </c>
      <c r="D261" s="50">
        <v>67701</v>
      </c>
      <c r="E261" s="51">
        <v>68189</v>
      </c>
      <c r="F261" s="161">
        <f>E261-C261</f>
        <v>57</v>
      </c>
      <c r="G261" s="41"/>
    </row>
    <row r="262" spans="1:7">
      <c r="A262" s="222"/>
      <c r="B262" s="77">
        <v>69186</v>
      </c>
      <c r="C262" s="78">
        <v>70943</v>
      </c>
      <c r="D262" s="51">
        <v>69186</v>
      </c>
      <c r="E262" s="51">
        <v>70955</v>
      </c>
      <c r="F262" s="161">
        <f>E262-C262</f>
        <v>12</v>
      </c>
      <c r="G262" s="26"/>
    </row>
    <row r="263" spans="1:7">
      <c r="A263" s="222"/>
      <c r="B263" s="75">
        <v>71090</v>
      </c>
      <c r="C263" s="76">
        <v>71656</v>
      </c>
      <c r="D263" s="50"/>
      <c r="E263" s="51"/>
      <c r="F263" s="161"/>
      <c r="G263" s="26"/>
    </row>
    <row r="264" spans="1:7">
      <c r="A264" s="222"/>
      <c r="B264" s="73">
        <v>73964</v>
      </c>
      <c r="C264" s="74">
        <v>75757</v>
      </c>
      <c r="D264" s="50"/>
      <c r="E264" s="51"/>
      <c r="F264" s="161"/>
      <c r="G264" s="26"/>
    </row>
    <row r="265" spans="1:7">
      <c r="A265" s="222"/>
      <c r="B265" s="73">
        <v>75783</v>
      </c>
      <c r="C265" s="74">
        <v>76628</v>
      </c>
      <c r="D265" s="50"/>
      <c r="E265" s="51"/>
      <c r="F265" s="161"/>
      <c r="G265" s="26"/>
    </row>
    <row r="266" spans="1:7">
      <c r="A266" s="222"/>
      <c r="B266" s="75">
        <v>86750</v>
      </c>
      <c r="C266" s="76">
        <v>87343</v>
      </c>
      <c r="D266" s="58"/>
      <c r="E266" s="58"/>
      <c r="F266" s="161"/>
      <c r="G266" s="26"/>
    </row>
    <row r="267" spans="1:7">
      <c r="A267" s="222"/>
      <c r="B267" s="77">
        <v>88113</v>
      </c>
      <c r="C267" s="78">
        <v>88727</v>
      </c>
      <c r="D267" s="51">
        <v>88113</v>
      </c>
      <c r="E267" s="51">
        <v>88751</v>
      </c>
      <c r="F267" s="161">
        <f>E267-C267</f>
        <v>24</v>
      </c>
      <c r="G267" s="41"/>
    </row>
    <row r="268" spans="1:7" s="3" customFormat="1">
      <c r="A268" s="222"/>
      <c r="B268" s="73">
        <v>88720</v>
      </c>
      <c r="C268" s="74">
        <v>90921</v>
      </c>
      <c r="D268" s="61"/>
      <c r="E268" s="61"/>
      <c r="F268" s="161"/>
      <c r="G268" s="54"/>
    </row>
    <row r="269" spans="1:7">
      <c r="A269" s="222"/>
      <c r="B269" s="75">
        <v>90977</v>
      </c>
      <c r="C269" s="76">
        <v>91339</v>
      </c>
      <c r="D269" s="58"/>
      <c r="E269" s="58"/>
      <c r="F269" s="161"/>
      <c r="G269" s="41"/>
    </row>
    <row r="270" spans="1:7">
      <c r="A270" s="222"/>
      <c r="B270" s="77">
        <v>93247</v>
      </c>
      <c r="C270" s="78">
        <v>94080</v>
      </c>
      <c r="D270" s="51">
        <v>93226</v>
      </c>
      <c r="E270" s="51">
        <v>94080</v>
      </c>
      <c r="F270" s="161">
        <f>B270-D270</f>
        <v>21</v>
      </c>
      <c r="G270" s="26"/>
    </row>
    <row r="271" spans="1:7">
      <c r="A271" s="222"/>
      <c r="B271" s="79">
        <v>97217</v>
      </c>
      <c r="C271" s="80">
        <v>99577</v>
      </c>
      <c r="D271" s="51">
        <v>97190</v>
      </c>
      <c r="E271" s="50">
        <v>99577</v>
      </c>
      <c r="F271" s="161">
        <f>B271-D271</f>
        <v>27</v>
      </c>
      <c r="G271" s="26"/>
    </row>
    <row r="272" spans="1:7">
      <c r="A272" s="222"/>
      <c r="B272" s="75">
        <v>107581</v>
      </c>
      <c r="C272" s="76">
        <v>107841</v>
      </c>
      <c r="D272" s="58"/>
      <c r="E272" s="58"/>
      <c r="F272" s="161"/>
      <c r="G272" s="41"/>
    </row>
    <row r="273" spans="1:7">
      <c r="A273" s="222"/>
      <c r="B273" s="79">
        <v>113318</v>
      </c>
      <c r="C273" s="80">
        <v>115357</v>
      </c>
      <c r="D273" s="58" t="s">
        <v>34</v>
      </c>
      <c r="E273" s="58"/>
      <c r="F273" s="161"/>
      <c r="G273" s="26"/>
    </row>
    <row r="274" spans="1:7">
      <c r="A274" s="222"/>
      <c r="B274" s="75">
        <v>115418</v>
      </c>
      <c r="C274" s="76">
        <v>117262</v>
      </c>
      <c r="D274" s="58"/>
      <c r="E274" s="58"/>
      <c r="F274" s="161"/>
      <c r="G274" s="41"/>
    </row>
    <row r="275" spans="1:7">
      <c r="A275" s="222"/>
      <c r="B275" s="77">
        <v>117346</v>
      </c>
      <c r="C275" s="78">
        <v>117681</v>
      </c>
      <c r="D275" s="51">
        <v>117346</v>
      </c>
      <c r="E275" s="51">
        <v>117705</v>
      </c>
      <c r="F275" s="161">
        <f>E275-C275</f>
        <v>24</v>
      </c>
      <c r="G275" s="41"/>
    </row>
    <row r="276" spans="1:7">
      <c r="A276" s="222"/>
      <c r="B276" s="79">
        <v>117812</v>
      </c>
      <c r="C276" s="80">
        <v>118306</v>
      </c>
      <c r="D276" s="51">
        <v>117746</v>
      </c>
      <c r="E276" s="51">
        <v>118306</v>
      </c>
      <c r="F276" s="161">
        <f>B276-D276</f>
        <v>66</v>
      </c>
      <c r="G276" s="161" t="s">
        <v>33</v>
      </c>
    </row>
    <row r="277" spans="1:7">
      <c r="A277" s="222"/>
      <c r="B277" s="73">
        <v>122755</v>
      </c>
      <c r="C277" s="74">
        <v>124437</v>
      </c>
      <c r="D277" s="48"/>
      <c r="E277" s="48"/>
      <c r="F277" s="161"/>
      <c r="G277" s="41"/>
    </row>
    <row r="278" spans="1:7">
      <c r="A278" s="222"/>
      <c r="B278" s="73">
        <v>122755</v>
      </c>
      <c r="C278" s="74">
        <v>124437</v>
      </c>
      <c r="D278" s="48"/>
      <c r="E278" s="48"/>
      <c r="F278" s="161"/>
      <c r="G278" s="41"/>
    </row>
    <row r="279" spans="1:7">
      <c r="A279" s="222"/>
      <c r="B279" s="73">
        <v>133963</v>
      </c>
      <c r="C279" s="74">
        <v>136755</v>
      </c>
      <c r="D279" s="48"/>
      <c r="E279" s="48"/>
      <c r="F279" s="161"/>
      <c r="G279" s="41"/>
    </row>
    <row r="280" spans="1:7">
      <c r="A280" s="222"/>
      <c r="B280" s="75">
        <v>139780</v>
      </c>
      <c r="C280" s="76">
        <v>140082</v>
      </c>
      <c r="D280" s="58"/>
      <c r="E280" s="58"/>
      <c r="F280" s="161"/>
      <c r="G280" s="41"/>
    </row>
    <row r="281" spans="1:7">
      <c r="A281" s="222"/>
      <c r="B281" s="75">
        <v>140491</v>
      </c>
      <c r="C281" s="76">
        <v>141771</v>
      </c>
      <c r="D281" s="58"/>
      <c r="E281" s="58"/>
      <c r="F281" s="161"/>
      <c r="G281" s="41"/>
    </row>
    <row r="282" spans="1:7">
      <c r="A282" s="222"/>
      <c r="B282" s="73">
        <v>142790</v>
      </c>
      <c r="C282" s="74">
        <v>144955</v>
      </c>
      <c r="D282" s="58"/>
      <c r="E282" s="58"/>
      <c r="F282" s="161"/>
      <c r="G282" s="41"/>
    </row>
    <row r="283" spans="1:7">
      <c r="A283" s="222"/>
      <c r="B283" s="77">
        <v>148652</v>
      </c>
      <c r="C283" s="78">
        <v>149608</v>
      </c>
      <c r="D283" s="51">
        <v>148652</v>
      </c>
      <c r="E283" s="51">
        <v>149728</v>
      </c>
      <c r="F283" s="161">
        <f>E283-C283</f>
        <v>120</v>
      </c>
      <c r="G283" s="41"/>
    </row>
    <row r="284" spans="1:7">
      <c r="A284" s="222"/>
      <c r="B284" s="75">
        <v>151478</v>
      </c>
      <c r="C284" s="76">
        <v>151762</v>
      </c>
      <c r="D284" s="58"/>
      <c r="E284" s="58"/>
      <c r="F284" s="161"/>
      <c r="G284" s="41"/>
    </row>
    <row r="285" spans="1:7">
      <c r="A285" s="222"/>
      <c r="B285" s="79">
        <v>155453</v>
      </c>
      <c r="C285" s="80">
        <v>155842</v>
      </c>
      <c r="D285" s="50">
        <v>155522</v>
      </c>
      <c r="E285" s="50">
        <v>155842</v>
      </c>
      <c r="F285" s="161">
        <f>D285-B285</f>
        <v>69</v>
      </c>
      <c r="G285" s="41"/>
    </row>
    <row r="286" spans="1:7">
      <c r="A286" s="222"/>
      <c r="B286" s="77">
        <v>155874</v>
      </c>
      <c r="C286" s="78">
        <v>156284</v>
      </c>
      <c r="D286" s="51">
        <v>155874</v>
      </c>
      <c r="E286" s="51">
        <v>156326</v>
      </c>
      <c r="F286" s="161">
        <f>E286-C286</f>
        <v>42</v>
      </c>
      <c r="G286" s="41"/>
    </row>
    <row r="287" spans="1:7">
      <c r="A287" s="222"/>
      <c r="B287" s="79">
        <v>157395</v>
      </c>
      <c r="C287" s="80">
        <v>158141</v>
      </c>
      <c r="D287" s="50">
        <v>157395</v>
      </c>
      <c r="E287" s="51">
        <v>158102</v>
      </c>
      <c r="F287" s="161">
        <f>C287-E287</f>
        <v>39</v>
      </c>
      <c r="G287" s="41"/>
    </row>
    <row r="288" spans="1:7">
      <c r="A288" s="222"/>
      <c r="B288" s="73">
        <v>160949</v>
      </c>
      <c r="C288" s="74">
        <v>162823</v>
      </c>
      <c r="D288" s="50"/>
      <c r="E288" s="51"/>
      <c r="F288" s="161"/>
      <c r="G288" s="41"/>
    </row>
    <row r="289" spans="1:7">
      <c r="A289" s="222"/>
      <c r="B289" s="73">
        <v>169086</v>
      </c>
      <c r="C289" s="74">
        <v>170075</v>
      </c>
      <c r="D289" s="50"/>
      <c r="E289" s="51"/>
      <c r="F289" s="161"/>
      <c r="G289" s="41"/>
    </row>
    <row r="290" spans="1:7">
      <c r="A290" s="222"/>
      <c r="B290" s="77">
        <v>172442</v>
      </c>
      <c r="C290" s="78">
        <v>173053</v>
      </c>
      <c r="D290" s="51">
        <v>172472</v>
      </c>
      <c r="E290" s="51">
        <v>173053</v>
      </c>
      <c r="F290" s="161">
        <f>D290-B290</f>
        <v>30</v>
      </c>
      <c r="G290" s="41"/>
    </row>
    <row r="291" spans="1:7">
      <c r="A291" s="222"/>
      <c r="B291" s="77">
        <v>175859</v>
      </c>
      <c r="C291" s="78">
        <v>177442</v>
      </c>
      <c r="D291" s="51">
        <v>175859</v>
      </c>
      <c r="E291" s="51">
        <v>177496</v>
      </c>
      <c r="F291" s="161">
        <f>E291-C291</f>
        <v>54</v>
      </c>
      <c r="G291" s="41"/>
    </row>
    <row r="292" spans="1:7">
      <c r="A292" s="222"/>
      <c r="B292" s="73">
        <v>184646</v>
      </c>
      <c r="C292" s="74">
        <v>185404</v>
      </c>
      <c r="D292" s="51"/>
      <c r="E292" s="51"/>
      <c r="F292" s="161"/>
      <c r="G292" s="41"/>
    </row>
    <row r="293" spans="1:7">
      <c r="A293" s="222"/>
      <c r="B293" s="106">
        <v>185513</v>
      </c>
      <c r="C293" s="74">
        <v>186295</v>
      </c>
      <c r="D293" s="51"/>
      <c r="E293" s="51"/>
      <c r="F293" s="161"/>
      <c r="G293" s="41"/>
    </row>
    <row r="294" spans="1:7">
      <c r="A294" s="222"/>
      <c r="B294" s="79">
        <v>186358</v>
      </c>
      <c r="C294" s="80">
        <v>187062</v>
      </c>
      <c r="D294" s="50">
        <v>186358</v>
      </c>
      <c r="E294" s="51">
        <v>187119</v>
      </c>
      <c r="F294" s="161">
        <f>E294-C294</f>
        <v>57</v>
      </c>
      <c r="G294" s="41"/>
    </row>
    <row r="295" spans="1:7">
      <c r="A295" s="222"/>
      <c r="B295" s="106">
        <v>187184</v>
      </c>
      <c r="C295" s="76">
        <v>187846</v>
      </c>
      <c r="D295" s="50"/>
      <c r="E295" s="51"/>
      <c r="F295" s="161"/>
      <c r="G295" s="41"/>
    </row>
    <row r="296" spans="1:7">
      <c r="A296" s="222"/>
      <c r="B296" s="75">
        <v>190660</v>
      </c>
      <c r="C296" s="76">
        <v>192105</v>
      </c>
      <c r="D296" s="11"/>
      <c r="E296" s="11"/>
      <c r="F296" s="161"/>
      <c r="G296" s="41"/>
    </row>
    <row r="297" spans="1:7">
      <c r="A297" s="222"/>
      <c r="B297" s="75">
        <v>193308</v>
      </c>
      <c r="C297" s="76">
        <v>193849</v>
      </c>
      <c r="D297" s="11"/>
      <c r="E297" s="11"/>
      <c r="F297" s="161"/>
      <c r="G297" s="41"/>
    </row>
    <row r="298" spans="1:7">
      <c r="A298" s="222"/>
      <c r="B298" s="75">
        <v>195912</v>
      </c>
      <c r="C298" s="76">
        <v>196667</v>
      </c>
      <c r="D298" s="11"/>
      <c r="E298" s="11"/>
      <c r="F298" s="161"/>
      <c r="G298" s="41"/>
    </row>
    <row r="299" spans="1:7">
      <c r="A299" s="222"/>
      <c r="B299" s="73">
        <v>196703</v>
      </c>
      <c r="C299" s="74">
        <v>197296</v>
      </c>
      <c r="D299" s="11"/>
      <c r="E299" s="11"/>
      <c r="F299" s="161"/>
      <c r="G299" s="41"/>
    </row>
    <row r="300" spans="1:7">
      <c r="A300" s="222"/>
      <c r="B300" s="79">
        <v>201217</v>
      </c>
      <c r="C300" s="80">
        <v>203574</v>
      </c>
      <c r="D300" s="51">
        <v>201187</v>
      </c>
      <c r="E300" s="50">
        <v>203574</v>
      </c>
      <c r="F300" s="161">
        <f>B300-D300</f>
        <v>30</v>
      </c>
      <c r="G300" s="41"/>
    </row>
    <row r="301" spans="1:7">
      <c r="A301" s="222"/>
      <c r="B301" s="75">
        <v>213196</v>
      </c>
      <c r="C301" s="76">
        <v>213513</v>
      </c>
      <c r="D301" s="51"/>
      <c r="E301" s="50"/>
      <c r="F301" s="161"/>
      <c r="G301" s="41"/>
    </row>
    <row r="302" spans="1:7">
      <c r="A302" s="222"/>
      <c r="B302" s="75">
        <v>215526</v>
      </c>
      <c r="C302" s="76">
        <v>216617</v>
      </c>
      <c r="D302" s="51"/>
      <c r="E302" s="50"/>
      <c r="F302" s="161"/>
      <c r="G302" s="41"/>
    </row>
    <row r="303" spans="1:7">
      <c r="A303" s="222"/>
      <c r="B303" s="77">
        <v>219127</v>
      </c>
      <c r="C303" s="78">
        <v>219414</v>
      </c>
      <c r="D303" s="51"/>
      <c r="E303" s="50"/>
      <c r="F303" s="161"/>
      <c r="G303" s="41"/>
    </row>
    <row r="304" spans="1:7">
      <c r="A304" s="222"/>
      <c r="B304" s="73">
        <v>219762</v>
      </c>
      <c r="C304" s="74">
        <v>220493</v>
      </c>
      <c r="D304" s="51"/>
      <c r="E304" s="50"/>
      <c r="F304" s="161"/>
      <c r="G304" s="41"/>
    </row>
    <row r="305" spans="1:9" ht="15" thickBot="1">
      <c r="A305" s="223"/>
      <c r="B305" s="108">
        <v>222758</v>
      </c>
      <c r="C305" s="109">
        <v>223228</v>
      </c>
      <c r="D305" s="101">
        <v>222734</v>
      </c>
      <c r="E305" s="101">
        <v>223228</v>
      </c>
      <c r="F305" s="181">
        <f>B305-D305</f>
        <v>24</v>
      </c>
      <c r="G305" s="41"/>
    </row>
    <row r="306" spans="1:9">
      <c r="A306" s="221" t="s">
        <v>24</v>
      </c>
      <c r="B306" s="90">
        <v>7387</v>
      </c>
      <c r="C306" s="91">
        <v>9366</v>
      </c>
      <c r="D306" s="96">
        <v>7387</v>
      </c>
      <c r="E306" s="96">
        <v>9240</v>
      </c>
      <c r="F306" s="182">
        <f>C306-E306</f>
        <v>126</v>
      </c>
      <c r="G306" s="26"/>
    </row>
    <row r="307" spans="1:9">
      <c r="A307" s="222"/>
      <c r="B307" s="73">
        <v>15344</v>
      </c>
      <c r="C307" s="74">
        <v>15856</v>
      </c>
      <c r="D307" s="50"/>
      <c r="E307" s="50"/>
      <c r="F307" s="176"/>
      <c r="G307" s="41"/>
    </row>
    <row r="308" spans="1:9">
      <c r="A308" s="222"/>
      <c r="B308" s="75">
        <v>15968</v>
      </c>
      <c r="C308" s="76">
        <v>16570</v>
      </c>
      <c r="D308" s="55"/>
      <c r="E308" s="55"/>
      <c r="F308" s="176"/>
      <c r="G308" s="41"/>
    </row>
    <row r="309" spans="1:9">
      <c r="A309" s="222"/>
      <c r="B309" s="79">
        <v>16738</v>
      </c>
      <c r="C309" s="80">
        <v>18195</v>
      </c>
      <c r="D309" s="51">
        <v>16774</v>
      </c>
      <c r="E309" s="50">
        <v>18195</v>
      </c>
      <c r="F309" s="176">
        <f>D309-B309</f>
        <v>36</v>
      </c>
      <c r="G309" s="176" t="s">
        <v>33</v>
      </c>
      <c r="H309" s="26"/>
      <c r="I309" s="28"/>
    </row>
    <row r="310" spans="1:9">
      <c r="A310" s="222"/>
      <c r="B310" s="73">
        <v>24367</v>
      </c>
      <c r="C310" s="74">
        <v>24963</v>
      </c>
      <c r="D310" s="51"/>
      <c r="E310" s="50"/>
      <c r="F310" s="176"/>
      <c r="G310" s="26"/>
      <c r="H310" s="26"/>
      <c r="I310" s="28"/>
    </row>
    <row r="311" spans="1:9">
      <c r="A311" s="222"/>
      <c r="B311" s="73">
        <v>42332</v>
      </c>
      <c r="C311" s="74">
        <v>44779</v>
      </c>
      <c r="D311" s="61"/>
      <c r="E311" s="61"/>
      <c r="F311" s="176"/>
      <c r="G311" s="26"/>
      <c r="H311" s="26"/>
      <c r="I311" s="28"/>
    </row>
    <row r="312" spans="1:9">
      <c r="A312" s="222"/>
      <c r="B312" s="77">
        <v>44964</v>
      </c>
      <c r="C312" s="78">
        <v>46175</v>
      </c>
      <c r="D312" s="51">
        <v>44964</v>
      </c>
      <c r="E312" s="51">
        <v>46217</v>
      </c>
      <c r="F312" s="176">
        <f>E312-C312</f>
        <v>42</v>
      </c>
      <c r="G312" s="26"/>
      <c r="H312" s="26"/>
      <c r="I312" s="28"/>
    </row>
    <row r="313" spans="1:9">
      <c r="A313" s="222"/>
      <c r="B313" s="73">
        <v>53880</v>
      </c>
      <c r="C313" s="74">
        <v>55943</v>
      </c>
      <c r="D313" s="51"/>
      <c r="E313" s="51"/>
      <c r="F313" s="176"/>
      <c r="G313" s="26"/>
      <c r="H313" s="26"/>
      <c r="I313" s="28"/>
    </row>
    <row r="314" spans="1:9">
      <c r="A314" s="222"/>
      <c r="B314" s="77">
        <v>72461</v>
      </c>
      <c r="C314" s="78">
        <v>73282</v>
      </c>
      <c r="D314" s="51">
        <v>72461</v>
      </c>
      <c r="E314" s="51">
        <v>73396</v>
      </c>
      <c r="F314" s="176">
        <f>E314-C314</f>
        <v>114</v>
      </c>
      <c r="G314" s="26"/>
      <c r="H314" s="26"/>
      <c r="I314" s="28"/>
    </row>
    <row r="315" spans="1:9">
      <c r="A315" s="222"/>
      <c r="B315" s="73">
        <v>73344</v>
      </c>
      <c r="C315" s="74">
        <v>74462</v>
      </c>
      <c r="D315" s="61"/>
      <c r="E315" s="61"/>
      <c r="F315" s="176"/>
      <c r="G315" s="26"/>
      <c r="H315" s="26"/>
      <c r="I315" s="28"/>
    </row>
    <row r="316" spans="1:9">
      <c r="A316" s="222"/>
      <c r="B316" s="79">
        <v>85196</v>
      </c>
      <c r="C316" s="80">
        <v>86482</v>
      </c>
      <c r="D316" s="50">
        <v>85196</v>
      </c>
      <c r="E316" s="50">
        <v>86476</v>
      </c>
      <c r="F316" s="179">
        <f>C316-E316</f>
        <v>6</v>
      </c>
      <c r="G316" s="26"/>
      <c r="H316" s="26"/>
      <c r="I316" s="28"/>
    </row>
    <row r="317" spans="1:9">
      <c r="A317" s="222"/>
      <c r="B317" s="75">
        <v>86606</v>
      </c>
      <c r="C317" s="76">
        <v>87067</v>
      </c>
      <c r="D317" s="55"/>
      <c r="E317" s="51"/>
      <c r="F317" s="176"/>
      <c r="G317" s="26"/>
      <c r="H317" s="26"/>
      <c r="I317" s="28"/>
    </row>
    <row r="318" spans="1:9">
      <c r="A318" s="222"/>
      <c r="B318" s="77">
        <v>90361</v>
      </c>
      <c r="C318" s="80">
        <v>91494</v>
      </c>
      <c r="D318" s="51">
        <v>90361</v>
      </c>
      <c r="E318" s="51">
        <v>91515</v>
      </c>
      <c r="F318" s="176">
        <f>E318-C318</f>
        <v>21</v>
      </c>
      <c r="G318" s="26"/>
      <c r="H318" s="26"/>
      <c r="I318" s="28"/>
    </row>
    <row r="319" spans="1:9">
      <c r="A319" s="222"/>
      <c r="B319" s="77">
        <v>93020</v>
      </c>
      <c r="C319" s="78">
        <v>93838</v>
      </c>
      <c r="D319" s="51">
        <v>93041</v>
      </c>
      <c r="E319" s="51">
        <v>93838</v>
      </c>
      <c r="F319" s="176">
        <f>D319-B319</f>
        <v>21</v>
      </c>
      <c r="G319" s="26"/>
      <c r="H319" s="26"/>
      <c r="I319" s="28"/>
    </row>
    <row r="320" spans="1:9">
      <c r="A320" s="222"/>
      <c r="B320" s="75">
        <v>94859</v>
      </c>
      <c r="C320" s="76">
        <v>95200</v>
      </c>
      <c r="D320" s="55"/>
      <c r="E320" s="51"/>
      <c r="F320" s="176"/>
      <c r="G320" s="26"/>
      <c r="H320" s="26"/>
      <c r="I320" s="28"/>
    </row>
    <row r="321" spans="1:9">
      <c r="A321" s="222"/>
      <c r="B321" s="73">
        <v>100777</v>
      </c>
      <c r="C321" s="74">
        <v>101346</v>
      </c>
      <c r="D321" s="55"/>
      <c r="E321" s="51"/>
      <c r="F321" s="176"/>
      <c r="G321" s="26"/>
      <c r="H321" s="26"/>
      <c r="I321" s="28"/>
    </row>
    <row r="322" spans="1:9">
      <c r="A322" s="222"/>
      <c r="B322" s="73">
        <v>103269</v>
      </c>
      <c r="C322" s="74">
        <v>104072</v>
      </c>
      <c r="D322" s="55"/>
      <c r="E322" s="51"/>
      <c r="F322" s="176"/>
      <c r="G322" s="26"/>
      <c r="H322" s="26"/>
      <c r="I322" s="28"/>
    </row>
    <row r="323" spans="1:9">
      <c r="A323" s="222"/>
      <c r="B323" s="73">
        <v>105533</v>
      </c>
      <c r="C323" s="74">
        <v>105775</v>
      </c>
      <c r="D323" s="55"/>
      <c r="E323" s="51"/>
      <c r="F323" s="176"/>
      <c r="G323" s="26"/>
      <c r="H323" s="26"/>
      <c r="I323" s="28"/>
    </row>
    <row r="324" spans="1:9">
      <c r="A324" s="222"/>
      <c r="B324" s="73">
        <v>108538</v>
      </c>
      <c r="C324" s="74">
        <v>110505</v>
      </c>
      <c r="D324" s="55"/>
      <c r="E324" s="51"/>
      <c r="F324" s="176"/>
      <c r="G324" s="26"/>
      <c r="H324" s="26"/>
      <c r="I324" s="28"/>
    </row>
    <row r="325" spans="1:9">
      <c r="A325" s="222"/>
      <c r="B325" s="77">
        <v>110630</v>
      </c>
      <c r="C325" s="78">
        <v>111127</v>
      </c>
      <c r="D325" s="51">
        <v>110594</v>
      </c>
      <c r="E325" s="51">
        <v>111127</v>
      </c>
      <c r="F325" s="176">
        <f>B325-D325</f>
        <v>36</v>
      </c>
      <c r="G325" s="26"/>
      <c r="H325" s="26"/>
      <c r="I325" s="28"/>
    </row>
    <row r="326" spans="1:9">
      <c r="A326" s="222"/>
      <c r="B326" s="73">
        <v>113022</v>
      </c>
      <c r="C326" s="74">
        <v>114026</v>
      </c>
      <c r="D326" s="51"/>
      <c r="E326" s="51"/>
      <c r="F326" s="176"/>
      <c r="G326" s="26"/>
      <c r="H326" s="26"/>
      <c r="I326" s="28"/>
    </row>
    <row r="327" spans="1:9">
      <c r="A327" s="222"/>
      <c r="B327" s="73">
        <v>119146</v>
      </c>
      <c r="C327" s="74">
        <v>120054</v>
      </c>
      <c r="D327" s="51"/>
      <c r="E327" s="51"/>
      <c r="F327" s="176"/>
      <c r="G327" s="26"/>
      <c r="H327" s="26"/>
      <c r="I327" s="28"/>
    </row>
    <row r="328" spans="1:9">
      <c r="A328" s="222"/>
      <c r="B328" s="73">
        <v>120095</v>
      </c>
      <c r="C328" s="74">
        <v>120877</v>
      </c>
      <c r="D328" s="51"/>
      <c r="E328" s="51"/>
      <c r="F328" s="176"/>
      <c r="G328" s="26"/>
      <c r="H328" s="26"/>
      <c r="I328" s="28"/>
    </row>
    <row r="329" spans="1:9">
      <c r="A329" s="222"/>
      <c r="B329" s="75">
        <v>123931</v>
      </c>
      <c r="C329" s="76">
        <v>124554</v>
      </c>
      <c r="D329" s="55"/>
      <c r="E329" s="55"/>
      <c r="F329" s="176"/>
      <c r="G329" s="26"/>
      <c r="H329" s="26"/>
      <c r="I329" s="28"/>
    </row>
    <row r="330" spans="1:9">
      <c r="A330" s="222"/>
      <c r="B330" s="73">
        <v>125721</v>
      </c>
      <c r="C330" s="74">
        <v>126329</v>
      </c>
      <c r="D330" s="55"/>
      <c r="E330" s="55"/>
      <c r="F330" s="176"/>
      <c r="G330" s="26"/>
      <c r="H330" s="26"/>
      <c r="I330" s="28"/>
    </row>
    <row r="331" spans="1:9">
      <c r="A331" s="222"/>
      <c r="B331" s="75">
        <v>127260</v>
      </c>
      <c r="C331" s="76">
        <v>128066</v>
      </c>
      <c r="D331" s="55"/>
      <c r="E331" s="55"/>
      <c r="F331" s="176"/>
      <c r="G331" s="26"/>
      <c r="H331" s="26"/>
      <c r="I331" s="28"/>
    </row>
    <row r="332" spans="1:9">
      <c r="A332" s="222"/>
      <c r="B332" s="73">
        <v>130670</v>
      </c>
      <c r="C332" s="74">
        <v>132373</v>
      </c>
      <c r="D332" s="55"/>
      <c r="E332" s="55"/>
      <c r="F332" s="176"/>
      <c r="G332" s="26"/>
      <c r="H332" s="26"/>
      <c r="I332" s="28"/>
    </row>
    <row r="333" spans="1:9">
      <c r="A333" s="222"/>
      <c r="B333" s="106">
        <v>133647</v>
      </c>
      <c r="C333" s="74">
        <v>135251</v>
      </c>
      <c r="D333" s="55"/>
      <c r="E333" s="55"/>
      <c r="F333" s="176"/>
      <c r="G333" s="26"/>
      <c r="H333" s="26"/>
      <c r="I333" s="28"/>
    </row>
    <row r="334" spans="1:9">
      <c r="A334" s="222"/>
      <c r="B334" s="75">
        <v>137458</v>
      </c>
      <c r="C334" s="76">
        <v>138624</v>
      </c>
      <c r="D334" s="55"/>
      <c r="E334" s="55"/>
      <c r="F334" s="176"/>
      <c r="G334" s="26"/>
      <c r="H334" s="26"/>
      <c r="I334" s="28"/>
    </row>
    <row r="335" spans="1:9">
      <c r="A335" s="222"/>
      <c r="B335" s="75">
        <v>143294</v>
      </c>
      <c r="C335" s="76">
        <v>143944</v>
      </c>
      <c r="D335" s="55"/>
      <c r="E335" s="55"/>
      <c r="F335" s="176"/>
      <c r="G335" s="26"/>
      <c r="H335" s="26"/>
      <c r="I335" s="28"/>
    </row>
    <row r="336" spans="1:9">
      <c r="A336" s="222"/>
      <c r="B336" s="79">
        <v>145200</v>
      </c>
      <c r="C336" s="80">
        <v>146183</v>
      </c>
      <c r="D336" s="50">
        <v>145200</v>
      </c>
      <c r="E336" s="50">
        <v>146213</v>
      </c>
      <c r="F336" s="176">
        <f>E336-C336</f>
        <v>30</v>
      </c>
      <c r="G336" s="26"/>
      <c r="H336" s="26"/>
      <c r="I336" s="28"/>
    </row>
    <row r="337" spans="1:9">
      <c r="A337" s="222"/>
      <c r="B337" s="73">
        <v>146523</v>
      </c>
      <c r="C337" s="74">
        <v>147038</v>
      </c>
      <c r="D337" s="50"/>
      <c r="E337" s="50"/>
      <c r="F337" s="176"/>
      <c r="G337" s="26"/>
      <c r="H337" s="26"/>
      <c r="I337" s="28"/>
    </row>
    <row r="338" spans="1:9">
      <c r="A338" s="222"/>
      <c r="B338" s="73">
        <v>147099</v>
      </c>
      <c r="C338" s="74">
        <v>147587</v>
      </c>
      <c r="D338" s="50"/>
      <c r="E338" s="50"/>
      <c r="F338" s="176"/>
      <c r="G338" s="26"/>
      <c r="H338" s="26"/>
      <c r="I338" s="28"/>
    </row>
    <row r="339" spans="1:9">
      <c r="A339" s="222"/>
      <c r="B339" s="73">
        <v>147661</v>
      </c>
      <c r="C339" s="74">
        <v>148071</v>
      </c>
      <c r="D339" s="50"/>
      <c r="E339" s="50"/>
      <c r="F339" s="176"/>
      <c r="G339" s="26"/>
      <c r="H339" s="26"/>
      <c r="I339" s="28"/>
    </row>
    <row r="340" spans="1:9">
      <c r="A340" s="222"/>
      <c r="B340" s="75">
        <v>148120</v>
      </c>
      <c r="C340" s="76">
        <v>148986</v>
      </c>
      <c r="D340" s="55"/>
      <c r="E340" s="55"/>
      <c r="F340" s="176"/>
      <c r="G340" s="26"/>
      <c r="H340" s="26"/>
      <c r="I340" s="28"/>
    </row>
    <row r="341" spans="1:9">
      <c r="A341" s="222"/>
      <c r="B341" s="73">
        <v>158847</v>
      </c>
      <c r="C341" s="74">
        <v>159581</v>
      </c>
      <c r="D341" s="55"/>
      <c r="E341" s="55"/>
      <c r="F341" s="176"/>
      <c r="G341" s="26"/>
      <c r="H341" s="26"/>
      <c r="I341" s="28"/>
    </row>
    <row r="342" spans="1:9">
      <c r="A342" s="222"/>
      <c r="B342" s="77">
        <v>159725</v>
      </c>
      <c r="C342" s="78">
        <v>160183</v>
      </c>
      <c r="D342" s="51">
        <v>159725</v>
      </c>
      <c r="E342" s="51">
        <v>160732</v>
      </c>
      <c r="F342" s="176">
        <f>E342-C342</f>
        <v>549</v>
      </c>
      <c r="G342" s="26"/>
      <c r="H342" s="26"/>
      <c r="I342" s="28"/>
    </row>
    <row r="343" spans="1:9">
      <c r="A343" s="222"/>
      <c r="B343" s="75">
        <v>165891</v>
      </c>
      <c r="C343" s="76">
        <v>166754</v>
      </c>
      <c r="D343" s="58"/>
      <c r="E343" s="58"/>
      <c r="F343" s="161"/>
      <c r="G343" s="26"/>
      <c r="H343" s="26"/>
      <c r="I343" s="28"/>
    </row>
    <row r="344" spans="1:9">
      <c r="A344" s="222"/>
      <c r="B344" s="73">
        <v>169941</v>
      </c>
      <c r="C344" s="74">
        <v>170573</v>
      </c>
      <c r="D344" s="58"/>
      <c r="E344" s="58"/>
      <c r="F344" s="161"/>
      <c r="G344" s="26"/>
      <c r="H344" s="26"/>
      <c r="I344" s="28"/>
    </row>
    <row r="345" spans="1:9">
      <c r="A345" s="222"/>
      <c r="B345" s="77">
        <v>174234</v>
      </c>
      <c r="C345" s="78">
        <v>175922</v>
      </c>
      <c r="D345" s="51">
        <v>174234</v>
      </c>
      <c r="E345" s="51">
        <v>175937</v>
      </c>
      <c r="F345" s="161">
        <f>E345-C345</f>
        <v>15</v>
      </c>
      <c r="G345" s="26"/>
      <c r="H345" s="26"/>
      <c r="I345" s="28"/>
    </row>
    <row r="346" spans="1:9">
      <c r="A346" s="222"/>
      <c r="B346" s="73">
        <v>176268</v>
      </c>
      <c r="C346" s="74">
        <v>177749</v>
      </c>
      <c r="D346" s="61"/>
      <c r="E346" s="51"/>
      <c r="F346" s="161"/>
      <c r="G346" s="26"/>
      <c r="H346" s="26"/>
      <c r="I346" s="28"/>
    </row>
    <row r="347" spans="1:9">
      <c r="A347" s="222"/>
      <c r="B347" s="75">
        <v>182631</v>
      </c>
      <c r="C347" s="76">
        <v>183023</v>
      </c>
      <c r="D347" s="58"/>
      <c r="E347" s="58"/>
      <c r="F347" s="161"/>
      <c r="G347" s="26"/>
      <c r="H347" s="26"/>
      <c r="I347" s="28"/>
    </row>
    <row r="348" spans="1:9">
      <c r="A348" s="222"/>
      <c r="B348" s="77">
        <v>189457</v>
      </c>
      <c r="C348" s="78">
        <v>190920</v>
      </c>
      <c r="D348" s="51">
        <v>189694</v>
      </c>
      <c r="E348" s="51">
        <v>190920</v>
      </c>
      <c r="F348" s="161">
        <f>D348-B348</f>
        <v>237</v>
      </c>
      <c r="G348" s="26"/>
      <c r="H348" s="26"/>
      <c r="I348" s="28"/>
    </row>
    <row r="349" spans="1:9">
      <c r="A349" s="222"/>
      <c r="B349" s="73">
        <v>191006</v>
      </c>
      <c r="C349" s="74">
        <v>192241</v>
      </c>
      <c r="D349" s="61"/>
      <c r="E349" s="58"/>
      <c r="F349" s="161"/>
      <c r="G349" s="26"/>
      <c r="H349" s="26"/>
      <c r="I349" s="28"/>
    </row>
    <row r="350" spans="1:9">
      <c r="A350" s="222"/>
      <c r="B350" s="73">
        <v>193614</v>
      </c>
      <c r="C350" s="74">
        <v>196220</v>
      </c>
      <c r="D350" s="61"/>
      <c r="E350" s="58"/>
      <c r="F350" s="161"/>
      <c r="G350" s="26"/>
      <c r="H350" s="26"/>
      <c r="I350" s="28"/>
    </row>
    <row r="351" spans="1:9">
      <c r="A351" s="222"/>
      <c r="B351" s="73">
        <v>196279</v>
      </c>
      <c r="C351" s="74">
        <v>197634</v>
      </c>
      <c r="D351" s="61"/>
      <c r="E351" s="58"/>
      <c r="F351" s="161"/>
      <c r="G351" s="26"/>
      <c r="H351" s="26"/>
      <c r="I351" s="28"/>
    </row>
    <row r="352" spans="1:9">
      <c r="A352" s="222"/>
      <c r="B352" s="73">
        <v>202642</v>
      </c>
      <c r="C352" s="74">
        <v>203853</v>
      </c>
      <c r="D352" s="61"/>
      <c r="E352" s="58"/>
      <c r="F352" s="161"/>
      <c r="G352" s="26"/>
      <c r="H352" s="26"/>
      <c r="I352" s="28"/>
    </row>
    <row r="353" spans="1:9">
      <c r="A353" s="222"/>
      <c r="B353" s="77">
        <v>206583</v>
      </c>
      <c r="C353" s="78">
        <v>207983</v>
      </c>
      <c r="D353" s="51">
        <v>206583</v>
      </c>
      <c r="E353" s="51">
        <v>208034</v>
      </c>
      <c r="F353" s="161">
        <f>E353-C353</f>
        <v>51</v>
      </c>
      <c r="G353" s="26"/>
      <c r="H353" s="26"/>
      <c r="I353" s="28"/>
    </row>
    <row r="354" spans="1:9">
      <c r="A354" s="222"/>
      <c r="B354" s="73">
        <v>220272</v>
      </c>
      <c r="C354" s="74">
        <v>221450</v>
      </c>
      <c r="D354" s="51"/>
      <c r="E354" s="51"/>
      <c r="F354" s="161"/>
      <c r="G354" s="26"/>
      <c r="H354" s="26"/>
      <c r="I354" s="28"/>
    </row>
    <row r="355" spans="1:9" ht="15" thickBot="1">
      <c r="A355" s="223"/>
      <c r="B355" s="81">
        <v>221733</v>
      </c>
      <c r="C355" s="82">
        <v>222887</v>
      </c>
      <c r="D355" s="66">
        <v>221733</v>
      </c>
      <c r="E355" s="66">
        <v>222773</v>
      </c>
      <c r="F355" s="181">
        <f>C355-E355</f>
        <v>114</v>
      </c>
      <c r="G355" s="26"/>
      <c r="H355" s="26"/>
      <c r="I355" s="28"/>
    </row>
    <row r="356" spans="1:9" s="15" customFormat="1">
      <c r="A356" s="221" t="s">
        <v>30</v>
      </c>
      <c r="B356" s="90">
        <v>695</v>
      </c>
      <c r="C356" s="91">
        <v>1954</v>
      </c>
      <c r="D356" s="96">
        <v>695</v>
      </c>
      <c r="E356" s="96">
        <v>1990</v>
      </c>
      <c r="F356" s="180">
        <f>E356-C356</f>
        <v>36</v>
      </c>
      <c r="G356" s="28"/>
      <c r="H356" s="28"/>
      <c r="I356" s="28"/>
    </row>
    <row r="357" spans="1:9" s="15" customFormat="1">
      <c r="A357" s="222"/>
      <c r="B357" s="104">
        <v>8528</v>
      </c>
      <c r="C357" s="76">
        <v>9013</v>
      </c>
      <c r="D357" s="43"/>
      <c r="E357" s="50"/>
      <c r="F357" s="161"/>
      <c r="G357" s="28"/>
      <c r="H357" s="28"/>
      <c r="I357" s="28"/>
    </row>
    <row r="358" spans="1:9" s="15" customFormat="1">
      <c r="A358" s="222"/>
      <c r="B358" s="75">
        <v>10834</v>
      </c>
      <c r="C358" s="76">
        <v>11043</v>
      </c>
      <c r="D358" s="58"/>
      <c r="E358" s="58"/>
      <c r="F358" s="161"/>
      <c r="G358" s="28"/>
      <c r="H358" s="28"/>
      <c r="I358" s="28"/>
    </row>
    <row r="359" spans="1:9">
      <c r="A359" s="222"/>
      <c r="B359" s="106">
        <v>17845</v>
      </c>
      <c r="C359" s="74">
        <v>18234</v>
      </c>
      <c r="D359" s="58"/>
      <c r="E359" s="58"/>
      <c r="F359" s="161"/>
      <c r="G359" s="26"/>
      <c r="H359" s="26"/>
      <c r="I359" s="28"/>
    </row>
    <row r="360" spans="1:9">
      <c r="A360" s="222"/>
      <c r="B360" s="73">
        <v>20433</v>
      </c>
      <c r="C360" s="74">
        <v>21539</v>
      </c>
      <c r="D360" s="58"/>
      <c r="E360" s="58"/>
      <c r="F360" s="161"/>
      <c r="G360" s="26"/>
      <c r="H360" s="26"/>
      <c r="I360" s="28"/>
    </row>
    <row r="361" spans="1:9">
      <c r="A361" s="222"/>
      <c r="B361" s="73">
        <v>23333</v>
      </c>
      <c r="C361" s="74">
        <v>24322</v>
      </c>
      <c r="D361" s="58"/>
      <c r="E361" s="58"/>
      <c r="F361" s="161"/>
      <c r="G361" s="26"/>
      <c r="H361" s="26"/>
      <c r="I361" s="28"/>
    </row>
    <row r="362" spans="1:9">
      <c r="A362" s="222"/>
      <c r="B362" s="75">
        <v>40874</v>
      </c>
      <c r="C362" s="76">
        <v>41485</v>
      </c>
      <c r="D362" s="58"/>
      <c r="E362" s="58"/>
      <c r="F362" s="161"/>
      <c r="G362" s="26"/>
      <c r="H362" s="26"/>
      <c r="I362" s="28"/>
    </row>
    <row r="363" spans="1:9">
      <c r="A363" s="222"/>
      <c r="B363" s="75">
        <v>42622</v>
      </c>
      <c r="C363" s="76">
        <v>43038</v>
      </c>
      <c r="D363" s="58"/>
      <c r="E363" s="58"/>
      <c r="F363" s="161"/>
      <c r="G363" s="26"/>
      <c r="H363" s="26"/>
      <c r="I363" s="28"/>
    </row>
    <row r="364" spans="1:9">
      <c r="A364" s="222"/>
      <c r="B364" s="73">
        <v>43120</v>
      </c>
      <c r="C364" s="74">
        <v>43971</v>
      </c>
      <c r="D364" s="61"/>
      <c r="E364" s="61"/>
      <c r="F364" s="161"/>
      <c r="G364" s="26"/>
      <c r="H364" s="26"/>
      <c r="I364" s="28"/>
    </row>
    <row r="365" spans="1:9">
      <c r="A365" s="222"/>
      <c r="B365" s="77">
        <v>43960</v>
      </c>
      <c r="C365" s="78">
        <v>45498</v>
      </c>
      <c r="D365" s="51">
        <v>43960</v>
      </c>
      <c r="E365" s="51">
        <v>45504</v>
      </c>
      <c r="F365" s="161">
        <f>E365-C365</f>
        <v>6</v>
      </c>
      <c r="G365" s="26"/>
      <c r="H365" s="26"/>
      <c r="I365" s="28"/>
    </row>
    <row r="366" spans="1:9">
      <c r="A366" s="222"/>
      <c r="B366" s="75">
        <v>53935</v>
      </c>
      <c r="C366" s="76">
        <v>55788</v>
      </c>
      <c r="D366" s="58"/>
      <c r="E366" s="58"/>
      <c r="F366" s="161"/>
      <c r="G366" s="26"/>
      <c r="H366" s="26"/>
      <c r="I366" s="28"/>
    </row>
    <row r="367" spans="1:9">
      <c r="A367" s="222"/>
      <c r="B367" s="73">
        <v>57458</v>
      </c>
      <c r="C367" s="74">
        <v>60637</v>
      </c>
      <c r="D367" s="58"/>
      <c r="E367" s="58"/>
      <c r="F367" s="161"/>
      <c r="G367" s="26"/>
      <c r="H367" s="26"/>
      <c r="I367" s="28"/>
    </row>
    <row r="368" spans="1:9">
      <c r="A368" s="222"/>
      <c r="B368" s="75">
        <v>67615</v>
      </c>
      <c r="C368" s="76">
        <v>68325</v>
      </c>
      <c r="D368" s="58"/>
      <c r="E368" s="58"/>
      <c r="F368" s="161"/>
      <c r="G368" s="26"/>
      <c r="H368" s="26"/>
      <c r="I368" s="28"/>
    </row>
    <row r="369" spans="1:9">
      <c r="A369" s="222"/>
      <c r="B369" s="75">
        <v>68377</v>
      </c>
      <c r="C369" s="76">
        <v>69387</v>
      </c>
      <c r="D369" s="58"/>
      <c r="E369" s="58"/>
      <c r="F369" s="161"/>
      <c r="G369" s="26"/>
      <c r="H369" s="26"/>
      <c r="I369" s="28"/>
    </row>
    <row r="370" spans="1:9">
      <c r="A370" s="222"/>
      <c r="B370" s="79">
        <v>70456</v>
      </c>
      <c r="C370" s="80">
        <v>71796</v>
      </c>
      <c r="D370" s="50">
        <v>70456</v>
      </c>
      <c r="E370" s="51">
        <v>71691</v>
      </c>
      <c r="F370" s="161">
        <f>C370-E370</f>
        <v>105</v>
      </c>
      <c r="G370" s="26"/>
      <c r="H370" s="26"/>
      <c r="I370" s="28"/>
    </row>
    <row r="371" spans="1:9">
      <c r="A371" s="222"/>
      <c r="B371" s="73">
        <v>71897</v>
      </c>
      <c r="C371" s="74">
        <v>73615</v>
      </c>
      <c r="D371" s="50"/>
      <c r="E371" s="51"/>
      <c r="F371" s="161"/>
      <c r="G371" s="26"/>
      <c r="H371" s="26"/>
      <c r="I371" s="28"/>
    </row>
    <row r="372" spans="1:9">
      <c r="A372" s="222"/>
      <c r="B372" s="77">
        <v>88448</v>
      </c>
      <c r="C372" s="78">
        <v>89332</v>
      </c>
      <c r="D372" s="51">
        <v>88277</v>
      </c>
      <c r="E372" s="51">
        <v>89332</v>
      </c>
      <c r="F372" s="161">
        <f>B372-D372</f>
        <v>171</v>
      </c>
      <c r="G372" s="26"/>
      <c r="H372" s="26"/>
      <c r="I372" s="28"/>
    </row>
    <row r="373" spans="1:9">
      <c r="A373" s="222"/>
      <c r="B373" s="73">
        <v>95081</v>
      </c>
      <c r="C373" s="74">
        <v>96742</v>
      </c>
      <c r="D373" s="51"/>
      <c r="E373" s="51"/>
      <c r="F373" s="161"/>
      <c r="G373" s="26"/>
      <c r="H373" s="26"/>
      <c r="I373" s="28"/>
    </row>
    <row r="374" spans="1:9">
      <c r="A374" s="222"/>
      <c r="B374" s="75">
        <v>96974</v>
      </c>
      <c r="C374" s="76">
        <v>99742</v>
      </c>
      <c r="D374" s="58"/>
      <c r="E374" s="58"/>
      <c r="F374" s="161"/>
      <c r="G374" s="26"/>
      <c r="H374" s="26"/>
      <c r="I374" s="28"/>
    </row>
    <row r="375" spans="1:9">
      <c r="A375" s="222"/>
      <c r="B375" s="73">
        <v>99768</v>
      </c>
      <c r="C375" s="74">
        <v>100826</v>
      </c>
      <c r="D375" s="58"/>
      <c r="E375" s="58"/>
      <c r="F375" s="161"/>
      <c r="G375" s="26"/>
      <c r="H375" s="26"/>
      <c r="I375" s="28"/>
    </row>
    <row r="376" spans="1:9">
      <c r="A376" s="222"/>
      <c r="B376" s="73">
        <v>106611</v>
      </c>
      <c r="C376" s="74">
        <v>107156</v>
      </c>
      <c r="D376" s="58"/>
      <c r="E376" s="58"/>
      <c r="F376" s="161"/>
      <c r="G376" s="26"/>
      <c r="H376" s="26"/>
      <c r="I376" s="28"/>
    </row>
    <row r="377" spans="1:9">
      <c r="A377" s="222"/>
      <c r="B377" s="73">
        <v>121321</v>
      </c>
      <c r="C377" s="74">
        <v>123252</v>
      </c>
      <c r="D377" s="58"/>
      <c r="E377" s="58"/>
      <c r="F377" s="161"/>
      <c r="G377" s="26"/>
      <c r="H377" s="26"/>
      <c r="I377" s="28"/>
    </row>
    <row r="378" spans="1:9">
      <c r="A378" s="222"/>
      <c r="B378" s="73">
        <v>131357</v>
      </c>
      <c r="C378" s="74">
        <v>132619</v>
      </c>
      <c r="D378" s="58"/>
      <c r="E378" s="58"/>
      <c r="F378" s="161"/>
      <c r="G378" s="26"/>
      <c r="H378" s="26"/>
      <c r="I378" s="28"/>
    </row>
    <row r="379" spans="1:9">
      <c r="A379" s="222"/>
      <c r="B379" s="79">
        <v>132702</v>
      </c>
      <c r="C379" s="80">
        <v>133577</v>
      </c>
      <c r="D379" s="50">
        <v>132702</v>
      </c>
      <c r="E379" s="51">
        <v>133622</v>
      </c>
      <c r="F379" s="161">
        <f>E379-C379</f>
        <v>45</v>
      </c>
      <c r="G379" s="26"/>
      <c r="H379" s="26"/>
      <c r="I379" s="28"/>
    </row>
    <row r="380" spans="1:9">
      <c r="A380" s="222"/>
      <c r="B380" s="75">
        <v>134344</v>
      </c>
      <c r="C380" s="76">
        <v>135717</v>
      </c>
      <c r="D380" s="58"/>
      <c r="E380" s="58"/>
      <c r="F380" s="161"/>
      <c r="G380" s="26"/>
      <c r="H380" s="26"/>
      <c r="I380" s="28"/>
    </row>
    <row r="381" spans="1:9">
      <c r="A381" s="222"/>
      <c r="B381" s="73">
        <v>141391</v>
      </c>
      <c r="C381" s="74">
        <v>142866</v>
      </c>
      <c r="D381" s="58"/>
      <c r="E381" s="58"/>
      <c r="F381" s="161"/>
      <c r="G381" s="26"/>
      <c r="H381" s="26"/>
      <c r="I381" s="28"/>
    </row>
    <row r="382" spans="1:9">
      <c r="A382" s="222"/>
      <c r="B382" s="73">
        <v>153061</v>
      </c>
      <c r="C382" s="74">
        <v>155712</v>
      </c>
      <c r="D382" s="58"/>
      <c r="E382" s="58"/>
      <c r="F382" s="161"/>
      <c r="G382" s="26"/>
      <c r="H382" s="26"/>
      <c r="I382" s="28"/>
    </row>
    <row r="383" spans="1:9">
      <c r="A383" s="222"/>
      <c r="B383" s="75">
        <v>163070</v>
      </c>
      <c r="C383" s="76">
        <v>168457</v>
      </c>
      <c r="D383" s="58"/>
      <c r="E383" s="58"/>
      <c r="F383" s="161"/>
      <c r="G383" s="26"/>
      <c r="H383" s="26"/>
      <c r="I383" s="28"/>
    </row>
    <row r="384" spans="1:9">
      <c r="A384" s="222"/>
      <c r="B384" s="75">
        <v>170790</v>
      </c>
      <c r="C384" s="76">
        <v>173276</v>
      </c>
      <c r="D384" s="60"/>
      <c r="E384" s="58"/>
      <c r="F384" s="161"/>
      <c r="G384" s="26"/>
      <c r="H384" s="26"/>
      <c r="I384" s="28"/>
    </row>
    <row r="385" spans="1:9">
      <c r="A385" s="222"/>
      <c r="B385" s="77">
        <v>173340</v>
      </c>
      <c r="C385" s="78">
        <v>175964</v>
      </c>
      <c r="D385" s="51">
        <v>173340</v>
      </c>
      <c r="E385" s="51">
        <v>176000</v>
      </c>
      <c r="F385" s="161">
        <f>E385-C385</f>
        <v>36</v>
      </c>
      <c r="G385" s="26"/>
      <c r="H385" s="26"/>
      <c r="I385" s="28"/>
    </row>
    <row r="386" spans="1:9">
      <c r="A386" s="222"/>
      <c r="B386" s="77">
        <v>176080</v>
      </c>
      <c r="C386" s="78">
        <v>177144</v>
      </c>
      <c r="D386" s="51">
        <v>176080</v>
      </c>
      <c r="E386" s="51">
        <v>177141</v>
      </c>
      <c r="F386" s="161">
        <f>C386-E386</f>
        <v>3</v>
      </c>
      <c r="G386" s="26"/>
      <c r="H386" s="26"/>
      <c r="I386" s="28"/>
    </row>
    <row r="387" spans="1:9">
      <c r="A387" s="222"/>
      <c r="B387" s="73">
        <v>185942</v>
      </c>
      <c r="C387" s="74">
        <v>187588</v>
      </c>
      <c r="D387" s="51"/>
      <c r="E387" s="51"/>
      <c r="F387" s="161"/>
      <c r="G387" s="26"/>
      <c r="H387" s="26"/>
      <c r="I387" s="28"/>
    </row>
    <row r="388" spans="1:9">
      <c r="A388" s="222"/>
      <c r="B388" s="75">
        <v>187651</v>
      </c>
      <c r="C388" s="76">
        <v>188619</v>
      </c>
      <c r="D388" s="60"/>
      <c r="E388" s="58"/>
      <c r="F388" s="161"/>
      <c r="G388" s="26"/>
      <c r="H388" s="26"/>
      <c r="I388" s="28"/>
    </row>
    <row r="389" spans="1:9">
      <c r="A389" s="222"/>
      <c r="B389" s="73">
        <v>207507</v>
      </c>
      <c r="C389" s="74">
        <v>207962</v>
      </c>
      <c r="D389" s="60"/>
      <c r="E389" s="58"/>
      <c r="F389" s="161"/>
      <c r="G389" s="26"/>
      <c r="H389" s="26"/>
      <c r="I389" s="28"/>
    </row>
    <row r="390" spans="1:9">
      <c r="A390" s="222"/>
      <c r="B390" s="79">
        <v>208503</v>
      </c>
      <c r="C390" s="80">
        <v>209072</v>
      </c>
      <c r="D390" s="51">
        <v>208515</v>
      </c>
      <c r="E390" s="50">
        <v>209072</v>
      </c>
      <c r="F390" s="161">
        <f>D390-B390</f>
        <v>12</v>
      </c>
      <c r="G390" s="26"/>
      <c r="H390" s="26"/>
      <c r="I390" s="28"/>
    </row>
    <row r="391" spans="1:9">
      <c r="A391" s="222"/>
      <c r="B391" s="75">
        <v>209452</v>
      </c>
      <c r="C391" s="76">
        <v>210594</v>
      </c>
      <c r="D391" s="58"/>
      <c r="E391" s="58"/>
      <c r="F391" s="161"/>
      <c r="G391" s="26"/>
      <c r="I391" s="28"/>
    </row>
    <row r="392" spans="1:9">
      <c r="A392" s="222"/>
      <c r="B392" s="73">
        <v>217139</v>
      </c>
      <c r="C392" s="74">
        <v>217414</v>
      </c>
      <c r="D392" s="58"/>
      <c r="E392" s="58"/>
      <c r="F392" s="161"/>
      <c r="G392" s="26"/>
      <c r="H392" s="26"/>
      <c r="I392" s="28"/>
    </row>
    <row r="393" spans="1:9">
      <c r="A393" s="222"/>
      <c r="B393" s="73">
        <v>220443</v>
      </c>
      <c r="C393" s="74">
        <v>221717</v>
      </c>
      <c r="D393" s="58"/>
      <c r="E393" s="58"/>
      <c r="F393" s="161"/>
      <c r="G393" s="26"/>
      <c r="H393" s="26"/>
      <c r="I393" s="28"/>
    </row>
    <row r="394" spans="1:9">
      <c r="A394" s="222"/>
      <c r="B394" s="77">
        <v>224045</v>
      </c>
      <c r="C394" s="78">
        <v>226375</v>
      </c>
      <c r="D394" s="51">
        <v>224027</v>
      </c>
      <c r="E394" s="51">
        <v>226375</v>
      </c>
      <c r="F394" s="161">
        <f>B394-D394</f>
        <v>18</v>
      </c>
      <c r="G394" s="26"/>
      <c r="H394" s="26"/>
      <c r="I394" s="28"/>
    </row>
    <row r="395" spans="1:9">
      <c r="A395" s="222"/>
      <c r="B395" s="73">
        <v>230313</v>
      </c>
      <c r="C395" s="74">
        <v>231662</v>
      </c>
      <c r="D395" s="58"/>
      <c r="E395" s="58"/>
      <c r="F395" s="161"/>
      <c r="G395" s="26"/>
      <c r="H395" s="26"/>
      <c r="I395" s="28"/>
    </row>
    <row r="396" spans="1:9">
      <c r="A396" s="222"/>
      <c r="B396" s="79">
        <v>233384</v>
      </c>
      <c r="C396" s="80">
        <v>235279</v>
      </c>
      <c r="D396" s="50">
        <v>233393</v>
      </c>
      <c r="E396" s="50">
        <v>235279</v>
      </c>
      <c r="F396" s="161">
        <f>D396-B396</f>
        <v>9</v>
      </c>
      <c r="G396" s="26"/>
      <c r="H396" s="26"/>
      <c r="I396" s="28"/>
    </row>
    <row r="397" spans="1:9">
      <c r="A397" s="222"/>
      <c r="B397" s="73">
        <v>236141</v>
      </c>
      <c r="C397" s="74">
        <v>237337</v>
      </c>
      <c r="D397" s="50"/>
      <c r="E397" s="50"/>
      <c r="F397" s="161"/>
      <c r="G397" s="26"/>
      <c r="H397" s="26"/>
      <c r="I397" s="28"/>
    </row>
    <row r="398" spans="1:9" ht="15" thickBot="1">
      <c r="A398" s="223"/>
      <c r="B398" s="94">
        <v>250029</v>
      </c>
      <c r="C398" s="95">
        <v>251879</v>
      </c>
      <c r="D398" s="101"/>
      <c r="E398" s="101"/>
      <c r="F398" s="181"/>
      <c r="G398" s="26"/>
      <c r="H398" s="26"/>
      <c r="I398" s="28"/>
    </row>
    <row r="399" spans="1:9" s="15" customFormat="1">
      <c r="A399" s="221" t="s">
        <v>25</v>
      </c>
      <c r="B399" s="75">
        <v>13954</v>
      </c>
      <c r="C399" s="76">
        <v>14292</v>
      </c>
      <c r="D399" s="90"/>
      <c r="E399" s="91"/>
      <c r="F399" s="180"/>
      <c r="G399" s="28"/>
      <c r="H399" s="28"/>
      <c r="I399" s="28"/>
    </row>
    <row r="400" spans="1:9" s="15" customFormat="1">
      <c r="A400" s="222"/>
      <c r="B400" s="106">
        <v>18288</v>
      </c>
      <c r="C400" s="74">
        <v>19163</v>
      </c>
      <c r="D400" s="116"/>
      <c r="E400" s="31"/>
      <c r="F400" s="161"/>
      <c r="G400" s="28"/>
      <c r="H400" s="28"/>
      <c r="I400" s="28"/>
    </row>
    <row r="401" spans="1:9" s="15" customFormat="1">
      <c r="A401" s="222"/>
      <c r="B401" s="75">
        <v>20029</v>
      </c>
      <c r="C401" s="89">
        <v>20577</v>
      </c>
      <c r="D401" s="102"/>
      <c r="E401" s="172"/>
      <c r="F401" s="161"/>
      <c r="G401" s="28"/>
      <c r="H401" s="28"/>
      <c r="I401" s="28"/>
    </row>
    <row r="402" spans="1:9">
      <c r="A402" s="222"/>
      <c r="B402" s="73">
        <v>23728</v>
      </c>
      <c r="C402" s="74">
        <v>26358</v>
      </c>
      <c r="D402" s="102"/>
      <c r="E402" s="172"/>
      <c r="F402" s="161"/>
      <c r="G402" s="26"/>
      <c r="H402" s="26"/>
      <c r="I402" s="28"/>
    </row>
    <row r="403" spans="1:9">
      <c r="A403" s="222"/>
      <c r="B403" s="73">
        <v>29938</v>
      </c>
      <c r="C403" s="74">
        <v>33012</v>
      </c>
      <c r="D403" s="102"/>
      <c r="E403" s="172"/>
      <c r="F403" s="161"/>
      <c r="G403" s="26"/>
      <c r="H403" s="26"/>
      <c r="I403" s="28"/>
    </row>
    <row r="404" spans="1:9">
      <c r="A404" s="222"/>
      <c r="B404" s="73">
        <v>42534</v>
      </c>
      <c r="C404" s="74">
        <v>44633</v>
      </c>
      <c r="D404" s="102"/>
      <c r="E404" s="172"/>
      <c r="F404" s="161"/>
      <c r="G404" s="26"/>
      <c r="H404" s="26"/>
      <c r="I404" s="28"/>
    </row>
    <row r="405" spans="1:9">
      <c r="A405" s="222"/>
      <c r="B405" s="110">
        <v>47538</v>
      </c>
      <c r="C405" s="107">
        <v>48281</v>
      </c>
      <c r="D405" s="77">
        <v>47538</v>
      </c>
      <c r="E405" s="78">
        <v>48302</v>
      </c>
      <c r="F405" s="161">
        <f>E405-C405</f>
        <v>21</v>
      </c>
      <c r="G405" s="26"/>
      <c r="H405" s="26"/>
      <c r="I405" s="28"/>
    </row>
    <row r="406" spans="1:9">
      <c r="A406" s="222"/>
      <c r="B406" s="75">
        <v>57130</v>
      </c>
      <c r="C406" s="76">
        <v>57609</v>
      </c>
      <c r="D406" s="102"/>
      <c r="E406" s="172"/>
      <c r="F406" s="161"/>
      <c r="G406" s="26"/>
      <c r="H406" s="26"/>
      <c r="I406" s="28"/>
    </row>
    <row r="407" spans="1:9">
      <c r="A407" s="222"/>
      <c r="B407" s="73">
        <v>61074</v>
      </c>
      <c r="C407" s="74">
        <v>65312</v>
      </c>
      <c r="D407" s="102"/>
      <c r="E407" s="172"/>
      <c r="F407" s="161"/>
      <c r="G407" s="26"/>
      <c r="H407" s="26"/>
      <c r="I407" s="28"/>
    </row>
    <row r="408" spans="1:9">
      <c r="A408" s="222"/>
      <c r="B408" s="111">
        <v>75069</v>
      </c>
      <c r="C408" s="78">
        <v>75257</v>
      </c>
      <c r="D408" s="77" t="s">
        <v>34</v>
      </c>
      <c r="E408" s="172"/>
      <c r="F408" s="161"/>
      <c r="G408" s="26"/>
      <c r="H408" s="26"/>
      <c r="I408" s="28"/>
    </row>
    <row r="409" spans="1:9">
      <c r="A409" s="222"/>
      <c r="B409" s="73">
        <v>91577</v>
      </c>
      <c r="C409" s="74">
        <v>92974</v>
      </c>
      <c r="D409" s="77"/>
      <c r="E409" s="172"/>
      <c r="F409" s="161"/>
      <c r="G409" s="26"/>
      <c r="H409" s="26"/>
      <c r="I409" s="28"/>
    </row>
    <row r="410" spans="1:9">
      <c r="A410" s="222"/>
      <c r="B410" s="73">
        <v>93072</v>
      </c>
      <c r="C410" s="74">
        <v>94073</v>
      </c>
      <c r="D410" s="77"/>
      <c r="E410" s="172"/>
      <c r="F410" s="161"/>
      <c r="G410" s="26"/>
      <c r="H410" s="26"/>
      <c r="I410" s="28"/>
    </row>
    <row r="411" spans="1:9">
      <c r="A411" s="222"/>
      <c r="B411" s="73">
        <v>95703</v>
      </c>
      <c r="C411" s="74">
        <v>96686</v>
      </c>
      <c r="D411" s="77"/>
      <c r="E411" s="172"/>
      <c r="F411" s="161"/>
      <c r="G411" s="26"/>
      <c r="H411" s="26"/>
      <c r="I411" s="28"/>
    </row>
    <row r="412" spans="1:9">
      <c r="A412" s="222"/>
      <c r="B412" s="75">
        <v>97808</v>
      </c>
      <c r="C412" s="76">
        <v>98251</v>
      </c>
      <c r="D412" s="102"/>
      <c r="E412" s="172"/>
      <c r="F412" s="161"/>
      <c r="G412" s="26"/>
      <c r="H412" s="26"/>
      <c r="I412" s="28"/>
    </row>
    <row r="413" spans="1:9">
      <c r="A413" s="222"/>
      <c r="B413" s="75">
        <v>101816</v>
      </c>
      <c r="C413" s="76">
        <v>102328</v>
      </c>
      <c r="D413" s="102"/>
      <c r="E413" s="172"/>
      <c r="F413" s="161"/>
      <c r="G413" s="26"/>
      <c r="H413" s="26"/>
      <c r="I413" s="28"/>
    </row>
    <row r="414" spans="1:9">
      <c r="A414" s="222"/>
      <c r="B414" s="73">
        <v>108879</v>
      </c>
      <c r="C414" s="74">
        <v>109205</v>
      </c>
      <c r="D414" s="102"/>
      <c r="E414" s="172"/>
      <c r="F414" s="161"/>
      <c r="G414" s="26"/>
      <c r="H414" s="26"/>
      <c r="I414" s="28"/>
    </row>
    <row r="415" spans="1:9">
      <c r="A415" s="222"/>
      <c r="B415" s="75">
        <v>128573</v>
      </c>
      <c r="C415" s="76">
        <v>128857</v>
      </c>
      <c r="D415" s="102"/>
      <c r="E415" s="172"/>
      <c r="F415" s="161"/>
      <c r="G415" s="26"/>
      <c r="H415" s="26"/>
      <c r="I415" s="28"/>
    </row>
    <row r="416" spans="1:9">
      <c r="A416" s="222"/>
      <c r="B416" s="77">
        <v>131766</v>
      </c>
      <c r="C416" s="78">
        <v>132179</v>
      </c>
      <c r="D416" s="77">
        <v>131766</v>
      </c>
      <c r="E416" s="78">
        <v>132215</v>
      </c>
      <c r="F416" s="161">
        <f>E416-C416</f>
        <v>36</v>
      </c>
      <c r="G416" s="26"/>
      <c r="H416" s="26"/>
      <c r="I416" s="28"/>
    </row>
    <row r="417" spans="1:9">
      <c r="A417" s="222"/>
      <c r="B417" s="73">
        <v>135892</v>
      </c>
      <c r="C417" s="74">
        <v>136572</v>
      </c>
      <c r="D417" s="77"/>
      <c r="E417" s="78"/>
      <c r="F417" s="161"/>
      <c r="G417" s="26"/>
      <c r="H417" s="26"/>
      <c r="I417" s="28"/>
    </row>
    <row r="418" spans="1:9">
      <c r="A418" s="222"/>
      <c r="B418" s="73">
        <v>136648</v>
      </c>
      <c r="C418" s="74">
        <v>137004</v>
      </c>
      <c r="D418" s="77"/>
      <c r="E418" s="78"/>
      <c r="F418" s="161"/>
      <c r="G418" s="26"/>
      <c r="H418" s="26"/>
      <c r="I418" s="28"/>
    </row>
    <row r="419" spans="1:9">
      <c r="A419" s="222"/>
      <c r="B419" s="77">
        <v>140172</v>
      </c>
      <c r="C419" s="78">
        <v>141452</v>
      </c>
      <c r="D419" s="77">
        <v>140172</v>
      </c>
      <c r="E419" s="78">
        <v>141326</v>
      </c>
      <c r="F419" s="161">
        <f>C419-E419</f>
        <v>126</v>
      </c>
      <c r="G419" s="26"/>
      <c r="H419" s="26"/>
      <c r="I419" s="28"/>
    </row>
    <row r="420" spans="1:9">
      <c r="A420" s="222"/>
      <c r="B420" s="73">
        <v>143584</v>
      </c>
      <c r="C420" s="74">
        <v>144108</v>
      </c>
      <c r="D420" s="77"/>
      <c r="E420" s="78"/>
      <c r="F420" s="161"/>
      <c r="G420" s="26"/>
      <c r="H420" s="26"/>
      <c r="I420" s="28"/>
    </row>
    <row r="421" spans="1:9">
      <c r="A421" s="222"/>
      <c r="B421" s="75">
        <v>152384</v>
      </c>
      <c r="C421" s="76">
        <v>154120</v>
      </c>
      <c r="D421" s="102"/>
      <c r="E421" s="172"/>
      <c r="F421" s="161"/>
      <c r="G421" s="26"/>
      <c r="H421" s="26"/>
      <c r="I421" s="28"/>
    </row>
    <row r="422" spans="1:9">
      <c r="A422" s="222"/>
      <c r="B422" s="112">
        <v>154202</v>
      </c>
      <c r="C422" s="76">
        <v>154354</v>
      </c>
      <c r="D422" s="102"/>
      <c r="E422" s="172"/>
      <c r="F422" s="161"/>
      <c r="G422" s="26"/>
      <c r="H422" s="26"/>
      <c r="I422" s="28"/>
    </row>
    <row r="423" spans="1:9">
      <c r="A423" s="222"/>
      <c r="B423" s="79">
        <v>155525</v>
      </c>
      <c r="C423" s="80">
        <v>156274</v>
      </c>
      <c r="D423" s="79">
        <v>155525</v>
      </c>
      <c r="E423" s="80">
        <v>156304</v>
      </c>
      <c r="F423" s="161">
        <f>E423-C423</f>
        <v>30</v>
      </c>
      <c r="G423" s="26"/>
      <c r="H423" s="26"/>
      <c r="I423" s="28"/>
    </row>
    <row r="424" spans="1:9">
      <c r="A424" s="222"/>
      <c r="B424" s="73">
        <v>156308</v>
      </c>
      <c r="C424" s="74">
        <v>157015</v>
      </c>
      <c r="D424" s="79"/>
      <c r="E424" s="80"/>
      <c r="F424" s="161"/>
      <c r="G424" s="26"/>
      <c r="H424" s="26"/>
      <c r="I424" s="28"/>
    </row>
    <row r="425" spans="1:9">
      <c r="A425" s="222"/>
      <c r="B425" s="73">
        <v>157094</v>
      </c>
      <c r="C425" s="74">
        <v>157939</v>
      </c>
      <c r="D425" s="119"/>
      <c r="E425" s="70"/>
      <c r="F425" s="176"/>
      <c r="G425" s="26"/>
      <c r="H425" s="26"/>
      <c r="I425" s="28"/>
    </row>
    <row r="426" spans="1:9">
      <c r="A426" s="222"/>
      <c r="B426" s="77">
        <v>163891</v>
      </c>
      <c r="C426" s="78">
        <v>164838</v>
      </c>
      <c r="D426" s="77">
        <v>163891</v>
      </c>
      <c r="E426" s="78">
        <v>164877</v>
      </c>
      <c r="F426" s="176">
        <f>E426-C426</f>
        <v>39</v>
      </c>
    </row>
    <row r="427" spans="1:9">
      <c r="A427" s="222"/>
      <c r="B427" s="79">
        <v>164927</v>
      </c>
      <c r="C427" s="80">
        <v>166030</v>
      </c>
      <c r="D427" s="79">
        <v>164927</v>
      </c>
      <c r="E427" s="78">
        <v>166213</v>
      </c>
      <c r="F427" s="161">
        <f>E427-C427</f>
        <v>183</v>
      </c>
    </row>
    <row r="428" spans="1:9">
      <c r="A428" s="222"/>
      <c r="B428" s="79">
        <v>167431</v>
      </c>
      <c r="C428" s="80">
        <v>167871</v>
      </c>
      <c r="D428" s="77">
        <v>167404</v>
      </c>
      <c r="E428" s="80">
        <v>167871</v>
      </c>
      <c r="F428" s="161">
        <f>B428-D428</f>
        <v>27</v>
      </c>
      <c r="G428" s="26"/>
      <c r="H428" s="26"/>
      <c r="I428" s="28"/>
    </row>
    <row r="429" spans="1:9">
      <c r="A429" s="222"/>
      <c r="B429" s="73">
        <v>171778</v>
      </c>
      <c r="C429" s="74">
        <v>172032</v>
      </c>
      <c r="D429" s="77"/>
      <c r="E429" s="80"/>
      <c r="F429" s="161"/>
      <c r="G429" s="26"/>
      <c r="H429" s="26"/>
      <c r="I429" s="28"/>
    </row>
    <row r="430" spans="1:9">
      <c r="A430" s="222"/>
      <c r="B430" s="75">
        <v>177351</v>
      </c>
      <c r="C430" s="76">
        <v>177893</v>
      </c>
      <c r="D430" s="102"/>
      <c r="E430" s="172"/>
      <c r="F430" s="161"/>
      <c r="G430" s="26"/>
      <c r="H430" s="26"/>
      <c r="I430" s="28"/>
    </row>
    <row r="431" spans="1:9">
      <c r="A431" s="222"/>
      <c r="B431" s="73">
        <v>182293</v>
      </c>
      <c r="C431" s="74">
        <v>183048</v>
      </c>
      <c r="D431" s="102"/>
      <c r="E431" s="172"/>
      <c r="F431" s="161"/>
      <c r="G431" s="26"/>
      <c r="H431" s="26"/>
      <c r="I431" s="28"/>
    </row>
    <row r="432" spans="1:9">
      <c r="A432" s="222"/>
      <c r="B432" s="79">
        <v>183117</v>
      </c>
      <c r="C432" s="80">
        <v>186887</v>
      </c>
      <c r="D432" s="79">
        <v>183117</v>
      </c>
      <c r="E432" s="78">
        <v>187028</v>
      </c>
      <c r="F432" s="161">
        <f>E432-C432</f>
        <v>141</v>
      </c>
      <c r="G432" s="26"/>
      <c r="H432" s="26"/>
      <c r="I432" s="28"/>
    </row>
    <row r="433" spans="1:9">
      <c r="A433" s="222"/>
      <c r="B433" s="73">
        <v>191499</v>
      </c>
      <c r="C433" s="74">
        <v>192464</v>
      </c>
      <c r="D433" s="79"/>
      <c r="E433" s="78"/>
      <c r="F433" s="161"/>
      <c r="G433" s="26"/>
      <c r="H433" s="26"/>
      <c r="I433" s="28"/>
    </row>
    <row r="434" spans="1:9">
      <c r="A434" s="222"/>
      <c r="B434" s="79">
        <v>192508</v>
      </c>
      <c r="C434" s="80">
        <v>193365</v>
      </c>
      <c r="D434" s="77">
        <v>192463</v>
      </c>
      <c r="E434" s="80">
        <v>193365</v>
      </c>
      <c r="F434" s="161">
        <f>B434-D434</f>
        <v>45</v>
      </c>
      <c r="G434" s="26"/>
      <c r="H434" s="26"/>
      <c r="I434" s="28"/>
    </row>
    <row r="435" spans="1:9">
      <c r="A435" s="222"/>
      <c r="B435" s="73">
        <v>209170</v>
      </c>
      <c r="C435" s="74">
        <v>209862</v>
      </c>
      <c r="D435" s="77"/>
      <c r="E435" s="80"/>
      <c r="F435" s="161"/>
      <c r="G435" s="26"/>
      <c r="H435" s="26"/>
      <c r="I435" s="28"/>
    </row>
    <row r="436" spans="1:9">
      <c r="A436" s="222"/>
      <c r="B436" s="73">
        <v>209926</v>
      </c>
      <c r="C436" s="74">
        <v>210318</v>
      </c>
      <c r="D436" s="77"/>
      <c r="E436" s="80"/>
      <c r="F436" s="161"/>
      <c r="G436" s="26"/>
      <c r="H436" s="26"/>
      <c r="I436" s="28"/>
    </row>
    <row r="437" spans="1:9">
      <c r="A437" s="222"/>
      <c r="B437" s="73">
        <v>230189</v>
      </c>
      <c r="C437" s="74">
        <v>232165</v>
      </c>
      <c r="D437" s="77"/>
      <c r="E437" s="80"/>
      <c r="F437" s="161"/>
      <c r="G437" s="26"/>
      <c r="H437" s="26"/>
      <c r="I437" s="28"/>
    </row>
    <row r="438" spans="1:9">
      <c r="A438" s="222"/>
      <c r="B438" s="79">
        <v>233031</v>
      </c>
      <c r="C438" s="80">
        <v>233357</v>
      </c>
      <c r="D438" s="77" t="s">
        <v>34</v>
      </c>
      <c r="E438" s="70"/>
      <c r="F438" s="161"/>
      <c r="G438" s="26"/>
      <c r="H438" s="26"/>
      <c r="I438" s="28"/>
    </row>
    <row r="439" spans="1:9">
      <c r="A439" s="222"/>
      <c r="B439" s="73">
        <v>235585</v>
      </c>
      <c r="C439" s="74">
        <v>237021</v>
      </c>
      <c r="D439" s="77"/>
      <c r="E439" s="70"/>
      <c r="F439" s="161"/>
      <c r="G439" s="26"/>
      <c r="H439" s="26"/>
      <c r="I439" s="28"/>
    </row>
    <row r="440" spans="1:9">
      <c r="A440" s="222"/>
      <c r="B440" s="73">
        <v>241887</v>
      </c>
      <c r="C440" s="74">
        <v>242915</v>
      </c>
      <c r="D440" s="77"/>
      <c r="E440" s="70"/>
      <c r="F440" s="161"/>
      <c r="G440" s="26"/>
      <c r="H440" s="26"/>
      <c r="I440" s="28"/>
    </row>
    <row r="441" spans="1:9">
      <c r="A441" s="222"/>
      <c r="B441" s="75">
        <v>245162</v>
      </c>
      <c r="C441" s="76">
        <v>245710</v>
      </c>
      <c r="D441" s="119"/>
      <c r="E441" s="70"/>
      <c r="F441" s="161"/>
      <c r="G441" s="26"/>
      <c r="H441" s="26"/>
      <c r="I441" s="28"/>
    </row>
    <row r="442" spans="1:9">
      <c r="A442" s="222"/>
      <c r="B442" s="73">
        <v>245766</v>
      </c>
      <c r="C442" s="74">
        <v>246836</v>
      </c>
      <c r="D442" s="119"/>
      <c r="E442" s="70"/>
      <c r="F442" s="161"/>
      <c r="G442" s="26"/>
      <c r="H442" s="26"/>
      <c r="I442" s="28"/>
    </row>
    <row r="443" spans="1:9">
      <c r="A443" s="222"/>
      <c r="B443" s="73">
        <v>250146</v>
      </c>
      <c r="C443" s="74">
        <v>250652</v>
      </c>
      <c r="D443" s="119"/>
      <c r="E443" s="172"/>
      <c r="F443" s="161"/>
      <c r="G443" s="26"/>
      <c r="H443" s="26"/>
      <c r="I443" s="28"/>
    </row>
    <row r="444" spans="1:9">
      <c r="A444" s="222"/>
      <c r="B444" s="77">
        <v>253911</v>
      </c>
      <c r="C444" s="78">
        <v>254306</v>
      </c>
      <c r="D444" s="77">
        <v>253911</v>
      </c>
      <c r="E444" s="78">
        <v>254327</v>
      </c>
      <c r="F444" s="161">
        <f>E444-C444</f>
        <v>21</v>
      </c>
      <c r="G444" s="26"/>
      <c r="H444" s="26"/>
      <c r="I444" s="28"/>
    </row>
    <row r="445" spans="1:9">
      <c r="A445" s="222"/>
      <c r="B445" s="73">
        <v>256161</v>
      </c>
      <c r="C445" s="74">
        <v>257285</v>
      </c>
      <c r="D445" s="119"/>
      <c r="E445" s="172"/>
      <c r="F445" s="161"/>
      <c r="G445" s="26"/>
      <c r="H445" s="26"/>
      <c r="I445" s="28"/>
    </row>
    <row r="446" spans="1:9" ht="15" thickBot="1">
      <c r="A446" s="223"/>
      <c r="B446" s="94">
        <v>261775</v>
      </c>
      <c r="C446" s="95">
        <v>262260</v>
      </c>
      <c r="D446" s="120"/>
      <c r="E446" s="173"/>
      <c r="F446" s="181"/>
      <c r="G446" s="26"/>
      <c r="H446" s="26"/>
      <c r="I446" s="28"/>
    </row>
    <row r="447" spans="1:9">
      <c r="A447" s="186"/>
      <c r="B447" s="55"/>
      <c r="C447" s="55"/>
      <c r="D447" s="55"/>
      <c r="E447" s="58"/>
      <c r="F447" s="10"/>
      <c r="G447" s="26"/>
      <c r="H447" s="26"/>
      <c r="I447" s="28"/>
    </row>
    <row r="448" spans="1:9">
      <c r="A448" s="186"/>
      <c r="B448" s="11"/>
      <c r="C448" s="55"/>
      <c r="D448" s="55"/>
      <c r="E448" s="58"/>
      <c r="F448" s="10"/>
      <c r="G448" s="26"/>
      <c r="H448" s="26"/>
      <c r="I448" s="28"/>
    </row>
    <row r="449" spans="1:9">
      <c r="A449" s="186"/>
      <c r="B449" s="11"/>
      <c r="C449" s="55"/>
      <c r="D449" s="55"/>
      <c r="E449" s="58"/>
      <c r="F449" s="10"/>
      <c r="G449" s="26"/>
      <c r="H449" s="26"/>
      <c r="I449" s="28"/>
    </row>
    <row r="450" spans="1:9">
      <c r="A450" s="186"/>
      <c r="B450" s="11"/>
      <c r="C450" s="55"/>
      <c r="D450" s="55"/>
      <c r="E450" s="58"/>
      <c r="F450" s="10"/>
      <c r="G450" s="26"/>
      <c r="H450" s="26"/>
      <c r="I450" s="28"/>
    </row>
    <row r="451" spans="1:9">
      <c r="A451" s="186"/>
      <c r="B451" s="11"/>
      <c r="C451" s="55"/>
      <c r="D451" s="55"/>
      <c r="E451" s="58"/>
      <c r="F451" s="10"/>
      <c r="G451" s="26"/>
      <c r="H451" s="26"/>
      <c r="I451" s="28"/>
    </row>
    <row r="452" spans="1:9">
      <c r="A452" s="186"/>
      <c r="B452" s="11"/>
      <c r="C452" s="55"/>
      <c r="D452" s="55"/>
      <c r="E452" s="58"/>
      <c r="F452" s="10"/>
      <c r="G452" s="26"/>
      <c r="H452" s="26"/>
      <c r="I452" s="28"/>
    </row>
    <row r="453" spans="1:9">
      <c r="A453" s="186"/>
      <c r="B453" s="11"/>
      <c r="C453" s="55"/>
      <c r="D453" s="55"/>
      <c r="E453" s="58"/>
      <c r="F453" s="10"/>
      <c r="G453" s="26"/>
      <c r="H453" s="26"/>
      <c r="I453" s="28"/>
    </row>
    <row r="454" spans="1:9">
      <c r="A454" s="186"/>
      <c r="B454" s="11"/>
      <c r="C454" s="55"/>
      <c r="D454" s="55"/>
      <c r="E454" s="58"/>
      <c r="F454" s="10"/>
      <c r="G454" s="26"/>
      <c r="H454" s="26"/>
      <c r="I454" s="28"/>
    </row>
    <row r="455" spans="1:9">
      <c r="A455" s="186"/>
      <c r="B455" s="11"/>
      <c r="C455" s="55"/>
      <c r="D455" s="55"/>
      <c r="E455" s="58"/>
      <c r="F455" s="10"/>
      <c r="G455" s="26"/>
      <c r="H455" s="26"/>
      <c r="I455" s="28"/>
    </row>
    <row r="456" spans="1:9">
      <c r="A456" s="186"/>
      <c r="B456" s="11"/>
      <c r="C456" s="55"/>
      <c r="D456" s="55"/>
      <c r="E456" s="58"/>
      <c r="F456" s="10"/>
      <c r="G456" s="26"/>
      <c r="H456" s="26"/>
      <c r="I456" s="28"/>
    </row>
    <row r="457" spans="1:9">
      <c r="A457" s="186"/>
      <c r="B457" s="11"/>
      <c r="C457" s="55"/>
      <c r="D457" s="55"/>
      <c r="E457" s="58"/>
      <c r="F457" s="10"/>
      <c r="G457" s="26"/>
      <c r="H457" s="26"/>
      <c r="I457" s="28"/>
    </row>
    <row r="458" spans="1:9">
      <c r="A458" s="186"/>
      <c r="B458" s="11"/>
      <c r="C458" s="55"/>
      <c r="D458" s="55"/>
      <c r="E458" s="58"/>
      <c r="F458" s="10"/>
      <c r="G458" s="26"/>
      <c r="H458" s="26"/>
      <c r="I458" s="28"/>
    </row>
    <row r="459" spans="1:9">
      <c r="A459" s="186"/>
      <c r="B459" s="11"/>
      <c r="C459" s="55"/>
      <c r="D459" s="55"/>
      <c r="E459" s="58"/>
      <c r="F459" s="10"/>
      <c r="G459" s="26"/>
      <c r="H459" s="26"/>
      <c r="I459" s="28"/>
    </row>
    <row r="460" spans="1:9">
      <c r="A460" s="186"/>
      <c r="B460" s="11"/>
      <c r="C460" s="55"/>
      <c r="D460" s="55"/>
      <c r="E460" s="58"/>
      <c r="F460" s="10"/>
      <c r="G460" s="26"/>
      <c r="H460" s="26"/>
      <c r="I460" s="28"/>
    </row>
    <row r="461" spans="1:9">
      <c r="A461" s="186"/>
      <c r="B461" s="11"/>
      <c r="C461" s="55"/>
      <c r="D461" s="55"/>
      <c r="E461" s="58"/>
      <c r="F461" s="10"/>
      <c r="G461" s="26"/>
      <c r="H461" s="26"/>
      <c r="I461" s="28"/>
    </row>
    <row r="462" spans="1:9">
      <c r="A462" s="186"/>
      <c r="B462" s="11"/>
      <c r="C462" s="55"/>
      <c r="D462" s="55"/>
      <c r="E462" s="58"/>
      <c r="F462" s="10"/>
      <c r="G462" s="26"/>
      <c r="H462" s="26"/>
      <c r="I462" s="28"/>
    </row>
    <row r="463" spans="1:9">
      <c r="A463" s="186"/>
      <c r="B463" s="11"/>
      <c r="C463" s="55"/>
      <c r="D463" s="55"/>
      <c r="E463" s="58"/>
      <c r="F463" s="10"/>
      <c r="G463" s="26"/>
      <c r="H463" s="26"/>
      <c r="I463" s="28"/>
    </row>
    <row r="464" spans="1:9">
      <c r="A464" s="186"/>
      <c r="B464" s="11"/>
      <c r="C464" s="55"/>
      <c r="D464" s="55"/>
      <c r="E464" s="58"/>
      <c r="F464" s="10"/>
      <c r="G464" s="26"/>
      <c r="H464" s="26"/>
      <c r="I464" s="28"/>
    </row>
    <row r="465" spans="1:9">
      <c r="A465" s="186"/>
      <c r="B465" s="11"/>
      <c r="C465" s="55"/>
      <c r="D465" s="55"/>
      <c r="E465" s="58"/>
      <c r="F465" s="10"/>
      <c r="G465" s="26"/>
      <c r="H465" s="26"/>
      <c r="I465" s="28"/>
    </row>
    <row r="466" spans="1:9">
      <c r="A466" s="186"/>
      <c r="B466" s="11"/>
      <c r="C466" s="55"/>
      <c r="D466" s="55"/>
      <c r="E466" s="58"/>
      <c r="F466" s="10"/>
      <c r="G466" s="26"/>
      <c r="H466" s="26"/>
      <c r="I466" s="28"/>
    </row>
    <row r="467" spans="1:9">
      <c r="A467" s="186"/>
      <c r="B467" s="11"/>
      <c r="C467" s="55"/>
      <c r="D467" s="55"/>
      <c r="E467" s="58"/>
      <c r="F467" s="10"/>
      <c r="G467" s="26"/>
      <c r="H467" s="26"/>
      <c r="I467" s="28"/>
    </row>
    <row r="468" spans="1:9">
      <c r="A468" s="186"/>
      <c r="B468" s="11"/>
      <c r="C468" s="55"/>
      <c r="D468" s="55"/>
      <c r="E468" s="58"/>
      <c r="F468" s="10"/>
      <c r="G468" s="26"/>
      <c r="H468" s="26"/>
      <c r="I468" s="28"/>
    </row>
    <row r="469" spans="1:9">
      <c r="A469" s="186"/>
      <c r="B469" s="11"/>
      <c r="C469" s="55"/>
      <c r="D469" s="55"/>
      <c r="E469" s="58"/>
      <c r="F469" s="10"/>
      <c r="G469" s="26"/>
      <c r="H469" s="26"/>
      <c r="I469" s="28"/>
    </row>
    <row r="470" spans="1:9">
      <c r="A470" s="186"/>
      <c r="B470" s="11"/>
      <c r="C470" s="55"/>
      <c r="D470" s="55"/>
      <c r="E470" s="58"/>
      <c r="F470" s="10"/>
      <c r="G470" s="26"/>
      <c r="H470" s="26"/>
      <c r="I470" s="28"/>
    </row>
    <row r="471" spans="1:9">
      <c r="A471" s="186"/>
      <c r="B471" s="11"/>
      <c r="C471" s="55"/>
      <c r="D471" s="55"/>
      <c r="E471" s="58"/>
      <c r="F471" s="10"/>
      <c r="G471" s="26"/>
      <c r="H471" s="26"/>
      <c r="I471" s="28"/>
    </row>
    <row r="472" spans="1:9">
      <c r="A472" s="186"/>
      <c r="B472" s="11"/>
      <c r="C472" s="55"/>
      <c r="D472" s="55"/>
      <c r="E472" s="58"/>
      <c r="F472" s="10"/>
      <c r="G472" s="26"/>
      <c r="H472" s="26"/>
      <c r="I472" s="28"/>
    </row>
    <row r="473" spans="1:9">
      <c r="A473" s="186"/>
      <c r="B473" s="11"/>
      <c r="C473" s="55"/>
      <c r="D473" s="55"/>
      <c r="E473" s="58"/>
      <c r="F473" s="10"/>
      <c r="G473" s="26"/>
      <c r="H473" s="26"/>
      <c r="I473" s="28"/>
    </row>
    <row r="474" spans="1:9">
      <c r="A474" s="186"/>
      <c r="B474" s="11"/>
      <c r="C474" s="55"/>
      <c r="D474" s="55"/>
      <c r="E474" s="58"/>
      <c r="F474" s="10"/>
      <c r="G474" s="26"/>
      <c r="H474" s="26"/>
      <c r="I474" s="28"/>
    </row>
    <row r="475" spans="1:9">
      <c r="A475" s="186"/>
      <c r="B475" s="11"/>
      <c r="C475" s="55"/>
      <c r="D475" s="55"/>
      <c r="E475" s="58"/>
      <c r="F475" s="10"/>
      <c r="G475" s="26"/>
      <c r="H475" s="26"/>
      <c r="I475" s="28"/>
    </row>
    <row r="476" spans="1:9">
      <c r="A476" s="186"/>
      <c r="B476" s="11"/>
      <c r="C476" s="55"/>
      <c r="D476" s="55"/>
      <c r="E476" s="58"/>
      <c r="F476" s="10"/>
      <c r="G476" s="26"/>
    </row>
    <row r="477" spans="1:9">
      <c r="A477" s="186"/>
      <c r="B477" s="11"/>
      <c r="C477" s="55"/>
      <c r="D477" s="55"/>
      <c r="E477" s="58"/>
      <c r="F477" s="10"/>
      <c r="G477" s="26"/>
    </row>
    <row r="478" spans="1:9">
      <c r="A478" s="186"/>
      <c r="B478" s="11"/>
      <c r="C478" s="55"/>
      <c r="D478" s="55"/>
      <c r="E478" s="58"/>
      <c r="F478" s="10"/>
      <c r="G478" s="26"/>
    </row>
    <row r="479" spans="1:9">
      <c r="A479" s="186"/>
      <c r="B479" s="11"/>
      <c r="C479" s="55"/>
      <c r="D479" s="55"/>
      <c r="E479" s="58"/>
      <c r="F479" s="10"/>
      <c r="G479" s="26"/>
    </row>
    <row r="480" spans="1:9">
      <c r="A480" s="186"/>
      <c r="B480" s="11"/>
      <c r="C480" s="55"/>
      <c r="D480" s="55"/>
      <c r="E480" s="58"/>
      <c r="F480" s="10"/>
      <c r="G480" s="26"/>
    </row>
    <row r="481" spans="1:7">
      <c r="A481" s="186"/>
      <c r="B481" s="11"/>
      <c r="C481" s="55"/>
      <c r="D481" s="55"/>
      <c r="E481" s="58"/>
      <c r="F481" s="10"/>
      <c r="G481" s="26"/>
    </row>
    <row r="482" spans="1:7">
      <c r="A482" s="186"/>
      <c r="B482" s="11"/>
      <c r="C482" s="55"/>
      <c r="D482" s="55"/>
      <c r="E482" s="58"/>
      <c r="F482" s="10"/>
      <c r="G482" s="26"/>
    </row>
    <row r="483" spans="1:7">
      <c r="A483" s="186"/>
      <c r="B483" s="11"/>
      <c r="C483" s="55"/>
      <c r="D483" s="55"/>
      <c r="E483" s="58"/>
      <c r="F483" s="10"/>
      <c r="G483" s="26"/>
    </row>
    <row r="484" spans="1:7">
      <c r="A484" s="186"/>
      <c r="B484" s="11"/>
      <c r="C484" s="55"/>
      <c r="D484" s="55"/>
      <c r="E484" s="58"/>
      <c r="F484" s="10"/>
      <c r="G484" s="26"/>
    </row>
    <row r="485" spans="1:7">
      <c r="A485" s="186"/>
      <c r="B485" s="11"/>
      <c r="C485" s="55"/>
      <c r="D485" s="55"/>
      <c r="E485" s="58"/>
      <c r="F485" s="10"/>
      <c r="G485" s="26"/>
    </row>
    <row r="486" spans="1:7">
      <c r="A486" s="186"/>
      <c r="B486" s="11"/>
      <c r="C486" s="55"/>
      <c r="D486" s="55"/>
      <c r="E486" s="58"/>
      <c r="F486" s="10"/>
      <c r="G486" s="26"/>
    </row>
    <row r="487" spans="1:7">
      <c r="A487" s="186"/>
      <c r="B487" s="11"/>
      <c r="C487" s="55"/>
      <c r="D487" s="55"/>
      <c r="E487" s="58"/>
      <c r="F487" s="10"/>
      <c r="G487" s="26"/>
    </row>
    <row r="488" spans="1:7">
      <c r="A488" s="186"/>
      <c r="B488" s="11"/>
      <c r="C488" s="55"/>
      <c r="D488" s="55"/>
      <c r="E488" s="58"/>
      <c r="F488" s="10"/>
      <c r="G488" s="26"/>
    </row>
    <row r="489" spans="1:7">
      <c r="A489" s="186"/>
      <c r="B489" s="11"/>
      <c r="C489" s="55"/>
      <c r="D489" s="55"/>
      <c r="E489" s="58"/>
      <c r="F489" s="10"/>
      <c r="G489" s="26"/>
    </row>
    <row r="490" spans="1:7">
      <c r="A490" s="186"/>
      <c r="B490" s="11"/>
      <c r="C490" s="55"/>
      <c r="D490" s="55"/>
      <c r="E490" s="58"/>
      <c r="F490" s="10"/>
      <c r="G490" s="26"/>
    </row>
    <row r="491" spans="1:7">
      <c r="A491" s="186"/>
      <c r="B491" s="11"/>
      <c r="C491" s="55"/>
      <c r="D491" s="55"/>
      <c r="E491" s="58"/>
      <c r="F491" s="10"/>
      <c r="G491" s="26"/>
    </row>
    <row r="492" spans="1:7">
      <c r="A492" s="186"/>
      <c r="B492" s="11"/>
      <c r="C492" s="55"/>
      <c r="D492" s="55"/>
      <c r="E492" s="58"/>
      <c r="F492" s="10"/>
      <c r="G492" s="26"/>
    </row>
    <row r="493" spans="1:7">
      <c r="A493" s="186"/>
      <c r="B493" s="11"/>
      <c r="C493" s="55"/>
      <c r="D493" s="55"/>
      <c r="E493" s="58"/>
      <c r="F493" s="10"/>
      <c r="G493" s="26"/>
    </row>
    <row r="494" spans="1:7">
      <c r="A494" s="186"/>
      <c r="B494" s="11"/>
      <c r="C494" s="55"/>
      <c r="D494" s="55"/>
      <c r="E494" s="58"/>
      <c r="F494" s="10"/>
      <c r="G494" s="26"/>
    </row>
    <row r="495" spans="1:7">
      <c r="A495" s="186"/>
      <c r="B495" s="11"/>
      <c r="C495" s="55"/>
      <c r="D495" s="55"/>
      <c r="E495" s="58"/>
      <c r="F495" s="10"/>
      <c r="G495" s="26"/>
    </row>
    <row r="496" spans="1:7">
      <c r="A496" s="186"/>
      <c r="B496" s="11"/>
      <c r="C496" s="55"/>
      <c r="D496" s="55"/>
      <c r="E496" s="58"/>
      <c r="F496" s="10"/>
      <c r="G496" s="26"/>
    </row>
    <row r="497" spans="1:7">
      <c r="A497" s="186"/>
      <c r="B497" s="11"/>
      <c r="C497" s="55"/>
      <c r="D497" s="55"/>
      <c r="E497" s="58"/>
      <c r="F497" s="10"/>
      <c r="G497" s="26"/>
    </row>
    <row r="498" spans="1:7">
      <c r="A498" s="186"/>
      <c r="B498" s="11"/>
      <c r="C498" s="55"/>
      <c r="D498" s="55"/>
      <c r="E498" s="58"/>
      <c r="F498" s="10"/>
      <c r="G498" s="26"/>
    </row>
    <row r="499" spans="1:7">
      <c r="A499" s="186"/>
      <c r="B499" s="11"/>
      <c r="C499" s="55"/>
      <c r="D499" s="55"/>
      <c r="E499" s="58"/>
      <c r="F499" s="10"/>
      <c r="G499" s="26"/>
    </row>
    <row r="500" spans="1:7">
      <c r="A500" s="186"/>
      <c r="B500" s="11"/>
      <c r="C500" s="55"/>
      <c r="D500" s="55"/>
      <c r="E500" s="58"/>
      <c r="F500" s="10"/>
      <c r="G500" s="26"/>
    </row>
    <row r="501" spans="1:7">
      <c r="A501" s="186"/>
      <c r="B501" s="11"/>
      <c r="C501" s="55"/>
      <c r="D501" s="55"/>
      <c r="E501" s="58"/>
      <c r="F501" s="10"/>
      <c r="G501" s="26"/>
    </row>
    <row r="502" spans="1:7">
      <c r="A502" s="186"/>
      <c r="B502" s="11"/>
      <c r="C502" s="55"/>
      <c r="D502" s="55"/>
      <c r="E502" s="58"/>
      <c r="F502" s="10"/>
      <c r="G502" s="26"/>
    </row>
    <row r="503" spans="1:7">
      <c r="A503" s="186"/>
      <c r="B503" s="11"/>
      <c r="C503" s="55"/>
      <c r="D503" s="55"/>
      <c r="E503" s="58"/>
      <c r="F503" s="10"/>
      <c r="G503" s="26"/>
    </row>
    <row r="504" spans="1:7">
      <c r="A504" s="186"/>
      <c r="B504" s="11"/>
      <c r="C504" s="55"/>
      <c r="D504" s="55"/>
      <c r="E504" s="58"/>
      <c r="F504" s="10"/>
      <c r="G504" s="26"/>
    </row>
    <row r="505" spans="1:7">
      <c r="A505" s="186"/>
      <c r="B505" s="11"/>
      <c r="C505" s="55"/>
      <c r="D505" s="55"/>
      <c r="E505" s="58"/>
      <c r="F505" s="10"/>
      <c r="G505" s="26"/>
    </row>
    <row r="506" spans="1:7">
      <c r="A506" s="186"/>
      <c r="B506" s="11"/>
      <c r="C506" s="55"/>
      <c r="D506" s="55"/>
      <c r="E506" s="58"/>
      <c r="F506" s="10"/>
      <c r="G506" s="26"/>
    </row>
    <row r="507" spans="1:7">
      <c r="A507" s="186"/>
      <c r="B507" s="11"/>
      <c r="C507" s="55"/>
      <c r="D507" s="55"/>
      <c r="E507" s="58"/>
      <c r="F507" s="10"/>
      <c r="G507" s="26"/>
    </row>
    <row r="508" spans="1:7">
      <c r="A508" s="186"/>
      <c r="B508" s="11"/>
      <c r="C508" s="55"/>
      <c r="D508" s="55"/>
      <c r="E508" s="58"/>
      <c r="F508" s="10"/>
      <c r="G508" s="26"/>
    </row>
    <row r="509" spans="1:7">
      <c r="A509" s="186"/>
      <c r="B509" s="11"/>
      <c r="C509" s="55"/>
      <c r="D509" s="55"/>
      <c r="E509" s="58"/>
      <c r="F509" s="10"/>
      <c r="G509" s="26"/>
    </row>
    <row r="510" spans="1:7">
      <c r="A510" s="186"/>
      <c r="B510" s="11"/>
      <c r="C510" s="55"/>
      <c r="D510" s="55"/>
      <c r="E510" s="58"/>
      <c r="F510" s="10"/>
      <c r="G510" s="26"/>
    </row>
    <row r="511" spans="1:7">
      <c r="A511" s="186"/>
      <c r="B511" s="11"/>
      <c r="C511" s="55"/>
      <c r="D511" s="55"/>
      <c r="E511" s="58"/>
      <c r="F511" s="10"/>
      <c r="G511" s="26"/>
    </row>
    <row r="512" spans="1:7">
      <c r="A512" s="186"/>
      <c r="B512" s="11"/>
      <c r="C512" s="55"/>
      <c r="D512" s="55"/>
      <c r="E512" s="58"/>
      <c r="F512" s="10"/>
      <c r="G512" s="26"/>
    </row>
    <row r="513" spans="1:7">
      <c r="A513" s="186"/>
      <c r="B513" s="11"/>
      <c r="C513" s="55"/>
      <c r="D513" s="55"/>
      <c r="E513" s="58"/>
      <c r="F513" s="10"/>
      <c r="G513" s="26"/>
    </row>
    <row r="514" spans="1:7">
      <c r="A514" s="186"/>
      <c r="B514" s="11"/>
      <c r="C514" s="55"/>
      <c r="D514" s="55"/>
      <c r="E514" s="58"/>
      <c r="F514" s="10"/>
      <c r="G514" s="26"/>
    </row>
    <row r="515" spans="1:7">
      <c r="A515" s="186"/>
      <c r="B515" s="11"/>
      <c r="C515" s="55"/>
      <c r="D515" s="55"/>
      <c r="E515" s="58"/>
      <c r="F515" s="10"/>
      <c r="G515" s="26"/>
    </row>
    <row r="516" spans="1:7">
      <c r="A516" s="186"/>
      <c r="B516" s="11"/>
      <c r="C516" s="55"/>
      <c r="D516" s="55"/>
      <c r="E516" s="58"/>
      <c r="F516" s="10"/>
      <c r="G516" s="26"/>
    </row>
    <row r="517" spans="1:7">
      <c r="A517" s="186"/>
      <c r="B517" s="11"/>
      <c r="C517" s="55"/>
      <c r="D517" s="55"/>
      <c r="E517" s="58"/>
      <c r="F517" s="10"/>
      <c r="G517" s="26"/>
    </row>
    <row r="518" spans="1:7">
      <c r="A518" s="186"/>
      <c r="B518" s="11"/>
      <c r="C518" s="55"/>
      <c r="D518" s="55"/>
      <c r="E518" s="58"/>
      <c r="F518" s="10"/>
      <c r="G518" s="26"/>
    </row>
    <row r="519" spans="1:7">
      <c r="A519" s="186"/>
      <c r="B519" s="11"/>
      <c r="C519" s="55"/>
      <c r="D519" s="55"/>
      <c r="E519" s="58"/>
      <c r="F519" s="10"/>
      <c r="G519" s="26"/>
    </row>
    <row r="520" spans="1:7">
      <c r="A520" s="186"/>
      <c r="B520" s="11"/>
      <c r="C520" s="55"/>
      <c r="D520" s="55"/>
      <c r="E520" s="58"/>
      <c r="F520" s="10"/>
      <c r="G520" s="26"/>
    </row>
    <row r="521" spans="1:7">
      <c r="A521" s="186"/>
      <c r="B521" s="11"/>
      <c r="C521" s="55"/>
      <c r="D521" s="55"/>
      <c r="E521" s="58"/>
      <c r="F521" s="10"/>
      <c r="G521" s="26"/>
    </row>
    <row r="522" spans="1:7">
      <c r="A522" s="186"/>
      <c r="B522" s="11"/>
      <c r="C522" s="55"/>
      <c r="D522" s="55"/>
      <c r="E522" s="58"/>
      <c r="F522" s="10"/>
      <c r="G522" s="26"/>
    </row>
    <row r="523" spans="1:7">
      <c r="A523" s="186"/>
      <c r="B523" s="11"/>
      <c r="C523" s="55"/>
      <c r="D523" s="55"/>
      <c r="E523" s="58"/>
      <c r="F523" s="10"/>
      <c r="G523" s="26"/>
    </row>
    <row r="524" spans="1:7">
      <c r="A524" s="186"/>
      <c r="B524" s="11"/>
      <c r="C524" s="55"/>
      <c r="D524" s="55"/>
      <c r="E524" s="58"/>
      <c r="F524" s="10"/>
      <c r="G524" s="26"/>
    </row>
    <row r="525" spans="1:7">
      <c r="A525" s="186"/>
      <c r="B525" s="11"/>
      <c r="C525" s="55"/>
      <c r="D525" s="55"/>
      <c r="E525" s="58"/>
      <c r="F525" s="10"/>
      <c r="G525" s="26"/>
    </row>
    <row r="526" spans="1:7">
      <c r="A526" s="186"/>
      <c r="B526" s="11"/>
      <c r="C526" s="55"/>
      <c r="D526" s="55"/>
      <c r="E526" s="58"/>
      <c r="F526" s="10"/>
      <c r="G526" s="26"/>
    </row>
    <row r="527" spans="1:7">
      <c r="A527" s="186"/>
      <c r="B527" s="11"/>
      <c r="C527" s="55"/>
      <c r="D527" s="55"/>
      <c r="E527" s="58"/>
      <c r="F527" s="10"/>
      <c r="G527" s="26"/>
    </row>
    <row r="528" spans="1:7">
      <c r="A528" s="186"/>
      <c r="B528" s="11"/>
      <c r="C528" s="55"/>
      <c r="D528" s="55"/>
      <c r="E528" s="58"/>
      <c r="F528" s="10"/>
      <c r="G528" s="26"/>
    </row>
    <row r="529" spans="1:7">
      <c r="A529" s="186"/>
      <c r="B529" s="11"/>
      <c r="C529" s="55"/>
      <c r="D529" s="55"/>
      <c r="E529" s="58"/>
      <c r="F529" s="10"/>
      <c r="G529" s="26"/>
    </row>
    <row r="530" spans="1:7">
      <c r="A530" s="186"/>
      <c r="B530" s="11"/>
      <c r="C530" s="55"/>
      <c r="D530" s="55"/>
      <c r="E530" s="58"/>
      <c r="F530" s="10"/>
      <c r="G530" s="26"/>
    </row>
    <row r="531" spans="1:7">
      <c r="A531" s="186"/>
      <c r="B531" s="11"/>
      <c r="C531" s="55"/>
      <c r="D531" s="55"/>
      <c r="E531" s="58"/>
      <c r="F531" s="10"/>
      <c r="G531" s="26"/>
    </row>
    <row r="532" spans="1:7">
      <c r="A532" s="186"/>
      <c r="B532" s="11"/>
      <c r="C532" s="55"/>
      <c r="D532" s="55"/>
      <c r="E532" s="58"/>
      <c r="F532" s="10"/>
      <c r="G532" s="26"/>
    </row>
    <row r="533" spans="1:7">
      <c r="A533" s="186"/>
      <c r="B533" s="11"/>
      <c r="C533" s="55"/>
      <c r="D533" s="55"/>
      <c r="E533" s="58"/>
      <c r="F533" s="10"/>
      <c r="G533" s="26"/>
    </row>
    <row r="534" spans="1:7">
      <c r="A534" s="186"/>
      <c r="B534" s="11"/>
      <c r="C534" s="55"/>
      <c r="D534" s="55"/>
      <c r="E534" s="58"/>
      <c r="F534" s="10"/>
      <c r="G534" s="26"/>
    </row>
    <row r="535" spans="1:7">
      <c r="A535" s="186"/>
      <c r="B535" s="11"/>
      <c r="C535" s="55"/>
      <c r="D535" s="55"/>
      <c r="E535" s="58"/>
      <c r="F535" s="10"/>
      <c r="G535" s="26"/>
    </row>
    <row r="536" spans="1:7">
      <c r="A536" s="186"/>
      <c r="B536" s="11"/>
      <c r="C536" s="55"/>
      <c r="D536" s="55"/>
      <c r="E536" s="58"/>
      <c r="F536" s="10"/>
      <c r="G536" s="26"/>
    </row>
    <row r="537" spans="1:7">
      <c r="A537" s="186"/>
      <c r="B537" s="11"/>
      <c r="C537" s="55"/>
      <c r="D537" s="55"/>
      <c r="E537" s="58"/>
      <c r="F537" s="10"/>
      <c r="G537" s="26"/>
    </row>
    <row r="538" spans="1:7">
      <c r="A538" s="186"/>
      <c r="B538" s="11"/>
      <c r="C538" s="55"/>
      <c r="D538" s="55"/>
      <c r="E538" s="58"/>
      <c r="F538" s="10"/>
      <c r="G538" s="26"/>
    </row>
    <row r="539" spans="1:7">
      <c r="A539" s="186"/>
      <c r="B539" s="11"/>
      <c r="C539" s="55"/>
      <c r="D539" s="55"/>
      <c r="E539" s="58"/>
      <c r="F539" s="10"/>
      <c r="G539" s="26"/>
    </row>
    <row r="540" spans="1:7">
      <c r="A540" s="186"/>
      <c r="B540" s="11"/>
      <c r="C540" s="55"/>
      <c r="D540" s="55"/>
      <c r="E540" s="58"/>
      <c r="F540" s="10"/>
      <c r="G540" s="26"/>
    </row>
    <row r="541" spans="1:7">
      <c r="A541" s="186"/>
      <c r="B541" s="11"/>
      <c r="C541" s="55"/>
      <c r="D541" s="55"/>
      <c r="E541" s="58"/>
      <c r="F541" s="10"/>
      <c r="G541" s="26"/>
    </row>
    <row r="542" spans="1:7">
      <c r="A542" s="186"/>
      <c r="B542" s="11"/>
      <c r="C542" s="55"/>
      <c r="D542" s="55"/>
      <c r="E542" s="58"/>
      <c r="F542" s="10"/>
      <c r="G542" s="26"/>
    </row>
    <row r="543" spans="1:7">
      <c r="A543" s="186"/>
      <c r="B543" s="11"/>
      <c r="C543" s="55"/>
      <c r="D543" s="55"/>
      <c r="E543" s="58"/>
      <c r="F543" s="10"/>
      <c r="G543" s="26"/>
    </row>
    <row r="544" spans="1:7">
      <c r="A544" s="186"/>
      <c r="B544" s="11"/>
      <c r="C544" s="55"/>
      <c r="D544" s="55"/>
      <c r="E544" s="58"/>
      <c r="F544" s="10"/>
      <c r="G544" s="26"/>
    </row>
    <row r="545" spans="1:7">
      <c r="A545" s="186"/>
      <c r="B545" s="11"/>
      <c r="C545" s="55"/>
      <c r="D545" s="55"/>
      <c r="E545" s="58"/>
      <c r="F545" s="10"/>
      <c r="G545" s="26"/>
    </row>
    <row r="546" spans="1:7">
      <c r="A546" s="186"/>
      <c r="B546" s="11"/>
      <c r="C546" s="55"/>
      <c r="D546" s="55"/>
      <c r="E546" s="58"/>
      <c r="F546" s="10"/>
      <c r="G546" s="26"/>
    </row>
    <row r="547" spans="1:7">
      <c r="A547" s="186"/>
      <c r="B547" s="11"/>
      <c r="C547" s="55"/>
      <c r="D547" s="55"/>
      <c r="E547" s="58"/>
      <c r="F547" s="10"/>
      <c r="G547" s="26"/>
    </row>
    <row r="548" spans="1:7">
      <c r="A548" s="186"/>
      <c r="B548" s="11"/>
      <c r="C548" s="55"/>
      <c r="D548" s="55"/>
      <c r="E548" s="58"/>
      <c r="F548" s="10"/>
      <c r="G548" s="26"/>
    </row>
    <row r="549" spans="1:7">
      <c r="A549" s="186"/>
      <c r="B549" s="11"/>
      <c r="C549" s="55"/>
      <c r="D549" s="55"/>
      <c r="E549" s="58"/>
      <c r="F549" s="10"/>
      <c r="G549" s="26"/>
    </row>
    <row r="550" spans="1:7">
      <c r="A550" s="186"/>
      <c r="B550" s="11"/>
      <c r="C550" s="55"/>
      <c r="D550" s="55"/>
      <c r="E550" s="58"/>
      <c r="F550" s="10"/>
      <c r="G550" s="26"/>
    </row>
    <row r="551" spans="1:7">
      <c r="A551" s="186"/>
      <c r="B551" s="11"/>
      <c r="C551" s="55"/>
      <c r="D551" s="55"/>
      <c r="E551" s="58"/>
      <c r="F551" s="10"/>
      <c r="G551" s="26"/>
    </row>
    <row r="552" spans="1:7">
      <c r="A552" s="186"/>
      <c r="B552" s="11"/>
      <c r="C552" s="55"/>
      <c r="D552" s="55"/>
      <c r="E552" s="58"/>
      <c r="F552" s="10"/>
      <c r="G552" s="26"/>
    </row>
    <row r="553" spans="1:7">
      <c r="A553" s="186"/>
      <c r="B553" s="11"/>
      <c r="C553" s="55"/>
      <c r="D553" s="55"/>
      <c r="E553" s="58"/>
      <c r="F553" s="10"/>
      <c r="G553" s="26"/>
    </row>
    <row r="554" spans="1:7">
      <c r="A554" s="186"/>
      <c r="B554" s="11"/>
      <c r="C554" s="55"/>
      <c r="D554" s="55"/>
      <c r="E554" s="58"/>
      <c r="F554" s="10"/>
      <c r="G554" s="26"/>
    </row>
    <row r="555" spans="1:7">
      <c r="A555" s="186"/>
      <c r="B555" s="11"/>
      <c r="C555" s="55"/>
      <c r="D555" s="55"/>
      <c r="E555" s="58"/>
      <c r="F555" s="10"/>
      <c r="G555" s="26"/>
    </row>
    <row r="556" spans="1:7">
      <c r="A556" s="186"/>
      <c r="B556" s="11"/>
      <c r="C556" s="55"/>
      <c r="D556" s="55"/>
      <c r="E556" s="58"/>
      <c r="F556" s="10"/>
      <c r="G556" s="26"/>
    </row>
    <row r="557" spans="1:7">
      <c r="A557" s="186"/>
      <c r="B557" s="11"/>
      <c r="C557" s="55"/>
      <c r="D557" s="55"/>
      <c r="E557" s="58"/>
      <c r="F557" s="10"/>
      <c r="G557" s="26"/>
    </row>
    <row r="558" spans="1:7">
      <c r="A558" s="186"/>
      <c r="B558" s="11"/>
      <c r="C558" s="55"/>
      <c r="D558" s="55"/>
      <c r="E558" s="58"/>
      <c r="F558" s="10"/>
      <c r="G558" s="26"/>
    </row>
    <row r="559" spans="1:7">
      <c r="A559" s="186"/>
      <c r="B559" s="11"/>
      <c r="C559" s="55"/>
      <c r="D559" s="55"/>
      <c r="E559" s="58"/>
      <c r="F559" s="10"/>
      <c r="G559" s="26"/>
    </row>
    <row r="560" spans="1:7">
      <c r="A560" s="186"/>
      <c r="B560" s="11"/>
      <c r="C560" s="55"/>
      <c r="D560" s="55"/>
      <c r="E560" s="58"/>
      <c r="F560" s="10"/>
      <c r="G560" s="26"/>
    </row>
    <row r="561" spans="1:7">
      <c r="A561" s="186"/>
      <c r="B561" s="55"/>
      <c r="C561" s="55"/>
      <c r="D561" s="55"/>
      <c r="E561" s="58"/>
      <c r="F561" s="10"/>
      <c r="G561" s="26"/>
    </row>
    <row r="562" spans="1:7">
      <c r="A562" s="186"/>
      <c r="B562" s="55"/>
      <c r="C562" s="55"/>
      <c r="D562" s="55"/>
      <c r="E562" s="58"/>
      <c r="F562" s="10"/>
      <c r="G562" s="26"/>
    </row>
    <row r="563" spans="1:7">
      <c r="A563" s="186"/>
      <c r="B563" s="55"/>
      <c r="C563" s="55"/>
      <c r="D563" s="55"/>
      <c r="E563" s="58"/>
      <c r="F563" s="10"/>
      <c r="G563" s="26"/>
    </row>
    <row r="564" spans="1:7">
      <c r="A564" s="186"/>
      <c r="B564" s="55"/>
      <c r="C564" s="55"/>
      <c r="D564" s="55"/>
      <c r="E564" s="58"/>
      <c r="F564" s="10"/>
      <c r="G564" s="26"/>
    </row>
    <row r="565" spans="1:7">
      <c r="A565" s="186"/>
      <c r="B565" s="55"/>
      <c r="C565" s="55"/>
      <c r="D565" s="55"/>
      <c r="E565" s="58"/>
      <c r="F565" s="10"/>
      <c r="G565" s="26"/>
    </row>
    <row r="566" spans="1:7">
      <c r="A566" s="186"/>
      <c r="B566" s="55"/>
      <c r="C566" s="55"/>
      <c r="D566" s="55"/>
      <c r="E566" s="58"/>
      <c r="F566" s="10"/>
      <c r="G566" s="26"/>
    </row>
    <row r="567" spans="1:7">
      <c r="A567" s="186"/>
      <c r="B567" s="55"/>
      <c r="C567" s="55"/>
      <c r="D567" s="55"/>
      <c r="E567" s="58"/>
      <c r="F567" s="10"/>
      <c r="G567" s="26"/>
    </row>
    <row r="568" spans="1:7">
      <c r="A568" s="186"/>
      <c r="B568" s="55"/>
      <c r="C568" s="55"/>
      <c r="D568" s="55"/>
      <c r="E568" s="58"/>
      <c r="F568" s="10"/>
      <c r="G568" s="26"/>
    </row>
    <row r="569" spans="1:7">
      <c r="A569" s="186"/>
      <c r="B569" s="55"/>
      <c r="C569" s="55"/>
      <c r="D569" s="55"/>
      <c r="E569" s="58"/>
      <c r="F569" s="10"/>
      <c r="G569" s="26"/>
    </row>
    <row r="570" spans="1:7">
      <c r="A570" s="186"/>
      <c r="B570" s="55"/>
      <c r="C570" s="55"/>
      <c r="D570" s="55"/>
      <c r="E570" s="58"/>
      <c r="F570" s="10"/>
      <c r="G570" s="26"/>
    </row>
    <row r="571" spans="1:7">
      <c r="A571" s="186"/>
      <c r="B571" s="55"/>
      <c r="C571" s="55"/>
      <c r="D571" s="55"/>
      <c r="E571" s="58"/>
      <c r="F571" s="10"/>
      <c r="G571" s="26"/>
    </row>
    <row r="572" spans="1:7">
      <c r="A572" s="186"/>
      <c r="B572" s="55"/>
      <c r="C572" s="55"/>
      <c r="D572" s="55"/>
      <c r="E572" s="58"/>
      <c r="F572" s="10"/>
      <c r="G572" s="26"/>
    </row>
    <row r="573" spans="1:7">
      <c r="A573" s="186"/>
      <c r="B573" s="55"/>
      <c r="C573" s="55"/>
      <c r="D573" s="55"/>
      <c r="E573" s="58"/>
      <c r="F573" s="10"/>
      <c r="G573" s="26"/>
    </row>
    <row r="574" spans="1:7">
      <c r="A574" s="186"/>
      <c r="B574" s="55"/>
      <c r="C574" s="55"/>
      <c r="D574" s="55"/>
      <c r="E574" s="58"/>
      <c r="F574" s="10"/>
      <c r="G574" s="26"/>
    </row>
    <row r="575" spans="1:7">
      <c r="A575" s="186"/>
      <c r="B575" s="55"/>
      <c r="C575" s="55"/>
      <c r="D575" s="55"/>
      <c r="E575" s="58"/>
      <c r="F575" s="10"/>
      <c r="G575" s="26"/>
    </row>
    <row r="576" spans="1:7">
      <c r="A576" s="186"/>
      <c r="B576" s="55"/>
      <c r="C576" s="55"/>
      <c r="D576" s="55"/>
      <c r="E576" s="58"/>
      <c r="F576" s="10"/>
      <c r="G576" s="26"/>
    </row>
    <row r="577" spans="1:7">
      <c r="A577" s="186"/>
      <c r="B577" s="55"/>
      <c r="C577" s="55"/>
      <c r="D577" s="55"/>
      <c r="E577" s="58"/>
      <c r="F577" s="10"/>
      <c r="G577" s="26"/>
    </row>
    <row r="578" spans="1:7">
      <c r="A578" s="186"/>
      <c r="B578" s="55"/>
      <c r="C578" s="55"/>
      <c r="D578" s="55"/>
      <c r="E578" s="58"/>
      <c r="F578" s="10"/>
      <c r="G578" s="26"/>
    </row>
    <row r="579" spans="1:7">
      <c r="A579" s="186"/>
      <c r="B579" s="55"/>
      <c r="C579" s="55"/>
      <c r="D579" s="55"/>
      <c r="E579" s="58"/>
      <c r="F579" s="10"/>
      <c r="G579" s="26"/>
    </row>
    <row r="580" spans="1:7">
      <c r="A580" s="186"/>
      <c r="B580" s="55"/>
      <c r="C580" s="55"/>
      <c r="D580" s="55"/>
      <c r="E580" s="58"/>
      <c r="F580" s="10"/>
      <c r="G580" s="26"/>
    </row>
    <row r="581" spans="1:7">
      <c r="A581" s="186"/>
      <c r="B581" s="55"/>
      <c r="C581" s="55"/>
      <c r="D581" s="55"/>
      <c r="E581" s="58"/>
      <c r="F581" s="10"/>
      <c r="G581" s="26"/>
    </row>
    <row r="582" spans="1:7">
      <c r="A582" s="186"/>
      <c r="B582" s="55"/>
      <c r="C582" s="55"/>
      <c r="D582" s="55"/>
      <c r="E582" s="58"/>
      <c r="F582" s="10"/>
      <c r="G582" s="26"/>
    </row>
    <row r="583" spans="1:7">
      <c r="A583" s="186"/>
      <c r="B583" s="55"/>
      <c r="C583" s="55"/>
      <c r="D583" s="55"/>
      <c r="E583" s="58"/>
      <c r="F583" s="10"/>
      <c r="G583" s="26"/>
    </row>
    <row r="584" spans="1:7">
      <c r="A584" s="186"/>
      <c r="B584" s="55"/>
      <c r="C584" s="55"/>
      <c r="D584" s="55"/>
      <c r="E584" s="58"/>
      <c r="F584" s="10"/>
      <c r="G584" s="26"/>
    </row>
    <row r="585" spans="1:7">
      <c r="A585" s="186"/>
      <c r="B585" s="55"/>
      <c r="C585" s="55"/>
      <c r="D585" s="55"/>
      <c r="E585" s="58"/>
      <c r="F585" s="10"/>
      <c r="G585" s="26"/>
    </row>
    <row r="586" spans="1:7">
      <c r="A586" s="186"/>
      <c r="B586" s="55"/>
      <c r="C586" s="55"/>
      <c r="D586" s="55"/>
      <c r="E586" s="58"/>
      <c r="F586" s="10"/>
      <c r="G586" s="26"/>
    </row>
    <row r="587" spans="1:7">
      <c r="A587" s="186"/>
      <c r="B587" s="55"/>
      <c r="C587" s="55"/>
      <c r="D587" s="55"/>
      <c r="E587" s="58"/>
      <c r="F587" s="10"/>
      <c r="G587" s="26"/>
    </row>
    <row r="588" spans="1:7">
      <c r="A588" s="186"/>
      <c r="B588" s="55"/>
      <c r="C588" s="55"/>
      <c r="D588" s="55"/>
      <c r="E588" s="58"/>
      <c r="F588" s="10"/>
      <c r="G588" s="26"/>
    </row>
    <row r="589" spans="1:7">
      <c r="A589" s="186"/>
      <c r="B589" s="55"/>
      <c r="C589" s="55"/>
      <c r="D589" s="55"/>
      <c r="E589" s="58"/>
      <c r="F589" s="10"/>
      <c r="G589" s="26"/>
    </row>
    <row r="590" spans="1:7">
      <c r="A590" s="186"/>
      <c r="B590" s="55"/>
      <c r="C590" s="55"/>
      <c r="D590" s="55"/>
      <c r="E590" s="58"/>
      <c r="F590" s="10"/>
      <c r="G590" s="26"/>
    </row>
    <row r="591" spans="1:7">
      <c r="A591" s="186"/>
      <c r="B591" s="55"/>
      <c r="C591" s="55"/>
      <c r="D591" s="55"/>
      <c r="E591" s="58"/>
      <c r="F591" s="10"/>
      <c r="G591" s="26"/>
    </row>
    <row r="592" spans="1:7">
      <c r="A592" s="186"/>
      <c r="B592" s="55"/>
      <c r="C592" s="55"/>
      <c r="D592" s="55"/>
      <c r="E592" s="58"/>
      <c r="F592" s="10"/>
      <c r="G592" s="26"/>
    </row>
    <row r="593" spans="1:7">
      <c r="A593" s="186"/>
      <c r="B593" s="55"/>
      <c r="C593" s="55"/>
      <c r="D593" s="55"/>
      <c r="E593" s="58"/>
      <c r="F593" s="10"/>
      <c r="G593" s="26"/>
    </row>
    <row r="594" spans="1:7">
      <c r="A594" s="186"/>
      <c r="B594" s="55"/>
      <c r="C594" s="55"/>
      <c r="D594" s="55"/>
      <c r="E594" s="58"/>
      <c r="F594" s="10"/>
      <c r="G594" s="26"/>
    </row>
    <row r="595" spans="1:7">
      <c r="A595" s="186"/>
      <c r="B595" s="55"/>
      <c r="C595" s="55"/>
      <c r="D595" s="55"/>
      <c r="E595" s="58"/>
      <c r="F595" s="10"/>
      <c r="G595" s="26"/>
    </row>
    <row r="596" spans="1:7">
      <c r="A596" s="186"/>
      <c r="B596" s="55"/>
      <c r="C596" s="55"/>
      <c r="D596" s="55"/>
      <c r="E596" s="58"/>
      <c r="F596" s="10"/>
      <c r="G596" s="26"/>
    </row>
    <row r="597" spans="1:7">
      <c r="A597" s="186"/>
      <c r="B597" s="55"/>
      <c r="C597" s="55"/>
      <c r="D597" s="55"/>
      <c r="E597" s="58"/>
      <c r="F597" s="10"/>
      <c r="G597" s="26"/>
    </row>
    <row r="598" spans="1:7">
      <c r="A598" s="186"/>
      <c r="B598" s="55"/>
      <c r="C598" s="55"/>
      <c r="D598" s="55"/>
      <c r="E598" s="58"/>
      <c r="F598" s="10"/>
      <c r="G598" s="26"/>
    </row>
    <row r="599" spans="1:7">
      <c r="A599" s="186"/>
      <c r="B599" s="55"/>
      <c r="C599" s="55"/>
      <c r="D599" s="55"/>
      <c r="E599" s="58"/>
      <c r="F599" s="10"/>
      <c r="G599" s="26"/>
    </row>
    <row r="600" spans="1:7">
      <c r="A600" s="186"/>
      <c r="B600" s="55"/>
      <c r="C600" s="55"/>
      <c r="D600" s="55"/>
      <c r="E600" s="58"/>
      <c r="F600" s="10"/>
      <c r="G600" s="26"/>
    </row>
    <row r="601" spans="1:7">
      <c r="A601" s="186"/>
      <c r="B601" s="55"/>
      <c r="C601" s="55"/>
      <c r="D601" s="55"/>
      <c r="E601" s="58"/>
      <c r="F601" s="10"/>
      <c r="G601" s="26"/>
    </row>
    <row r="602" spans="1:7">
      <c r="A602" s="186"/>
      <c r="B602" s="55"/>
      <c r="C602" s="55"/>
      <c r="D602" s="55"/>
      <c r="E602" s="58"/>
      <c r="F602" s="10"/>
      <c r="G602" s="26"/>
    </row>
    <row r="603" spans="1:7">
      <c r="A603" s="186"/>
      <c r="B603" s="55"/>
      <c r="C603" s="55"/>
      <c r="D603" s="55"/>
      <c r="E603" s="58"/>
      <c r="F603" s="10"/>
      <c r="G603" s="26"/>
    </row>
    <row r="604" spans="1:7">
      <c r="A604" s="186"/>
      <c r="B604" s="55"/>
      <c r="C604" s="55"/>
      <c r="D604" s="55"/>
      <c r="E604" s="58"/>
      <c r="F604" s="10"/>
      <c r="G604" s="26"/>
    </row>
    <row r="605" spans="1:7">
      <c r="A605" s="186"/>
      <c r="B605" s="55"/>
      <c r="C605" s="55"/>
      <c r="D605" s="55"/>
      <c r="E605" s="58"/>
      <c r="F605" s="10"/>
      <c r="G605" s="26"/>
    </row>
    <row r="606" spans="1:7">
      <c r="A606" s="186"/>
      <c r="B606" s="55"/>
      <c r="C606" s="55"/>
      <c r="D606" s="55"/>
      <c r="E606" s="58"/>
      <c r="F606" s="10"/>
      <c r="G606" s="26"/>
    </row>
    <row r="607" spans="1:7">
      <c r="A607" s="186"/>
      <c r="B607" s="55"/>
      <c r="C607" s="55"/>
      <c r="D607" s="55"/>
      <c r="E607" s="58"/>
      <c r="F607" s="10"/>
      <c r="G607" s="26"/>
    </row>
    <row r="608" spans="1:7">
      <c r="A608" s="186"/>
      <c r="B608" s="55"/>
      <c r="C608" s="55"/>
      <c r="D608" s="55"/>
      <c r="E608" s="58"/>
      <c r="F608" s="10"/>
      <c r="G608" s="26"/>
    </row>
    <row r="609" spans="1:7">
      <c r="A609" s="186"/>
      <c r="B609" s="55"/>
      <c r="C609" s="55"/>
      <c r="D609" s="55"/>
      <c r="E609" s="58"/>
      <c r="F609" s="10"/>
      <c r="G609" s="26"/>
    </row>
    <row r="610" spans="1:7">
      <c r="A610" s="186"/>
      <c r="B610" s="55"/>
      <c r="C610" s="55"/>
      <c r="D610" s="55"/>
      <c r="E610" s="58"/>
      <c r="F610" s="10"/>
      <c r="G610" s="26"/>
    </row>
    <row r="611" spans="1:7">
      <c r="A611" s="186"/>
      <c r="B611" s="55"/>
      <c r="C611" s="55"/>
      <c r="D611" s="55"/>
      <c r="E611" s="58"/>
      <c r="F611" s="10"/>
      <c r="G611" s="26"/>
    </row>
    <row r="612" spans="1:7">
      <c r="A612" s="186"/>
      <c r="B612" s="55"/>
      <c r="C612" s="55"/>
      <c r="D612" s="55"/>
      <c r="E612" s="58"/>
      <c r="F612" s="10"/>
      <c r="G612" s="26"/>
    </row>
    <row r="613" spans="1:7">
      <c r="A613" s="186"/>
      <c r="B613" s="55"/>
      <c r="C613" s="55"/>
      <c r="D613" s="55"/>
      <c r="E613" s="58"/>
      <c r="F613" s="10"/>
      <c r="G613" s="26"/>
    </row>
    <row r="614" spans="1:7">
      <c r="A614" s="186"/>
      <c r="B614" s="55"/>
      <c r="C614" s="55"/>
      <c r="D614" s="55"/>
      <c r="E614" s="58"/>
      <c r="F614" s="10"/>
      <c r="G614" s="26"/>
    </row>
    <row r="615" spans="1:7">
      <c r="A615" s="186"/>
      <c r="B615" s="55"/>
      <c r="C615" s="55"/>
      <c r="D615" s="55"/>
      <c r="E615" s="58"/>
      <c r="F615" s="10"/>
      <c r="G615" s="26"/>
    </row>
    <row r="616" spans="1:7">
      <c r="A616" s="186"/>
      <c r="B616" s="55"/>
      <c r="C616" s="55"/>
      <c r="D616" s="55"/>
      <c r="E616" s="58"/>
      <c r="F616" s="10"/>
      <c r="G616" s="26"/>
    </row>
    <row r="617" spans="1:7">
      <c r="G617" s="26"/>
    </row>
  </sheetData>
  <mergeCells count="13">
    <mergeCell ref="A2:A34"/>
    <mergeCell ref="B1:C1"/>
    <mergeCell ref="D1:E1"/>
    <mergeCell ref="A399:A446"/>
    <mergeCell ref="A35:A62"/>
    <mergeCell ref="A63:A90"/>
    <mergeCell ref="A91:A127"/>
    <mergeCell ref="A128:A165"/>
    <mergeCell ref="A166:A199"/>
    <mergeCell ref="A200:A243"/>
    <mergeCell ref="A244:A305"/>
    <mergeCell ref="A306:A355"/>
    <mergeCell ref="A356:A398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44A855-96C4-49EA-A97F-11F9C3700979}">
  <dimension ref="A1:E6"/>
  <sheetViews>
    <sheetView tabSelected="1" workbookViewId="0">
      <selection activeCell="C11" sqref="C11"/>
    </sheetView>
  </sheetViews>
  <sheetFormatPr baseColWidth="10" defaultRowHeight="14.4"/>
  <cols>
    <col min="1" max="1" width="38.44140625" customWidth="1"/>
    <col min="2" max="2" width="12" style="2" customWidth="1"/>
    <col min="3" max="3" width="14.88671875" style="2" customWidth="1"/>
  </cols>
  <sheetData>
    <row r="1" spans="1:5">
      <c r="A1" s="146" t="s">
        <v>1</v>
      </c>
      <c r="B1" s="258" t="s">
        <v>2</v>
      </c>
      <c r="C1" s="259"/>
    </row>
    <row r="2" spans="1:5">
      <c r="A2" s="262" t="s">
        <v>26</v>
      </c>
      <c r="B2" s="148">
        <v>107942</v>
      </c>
      <c r="C2" s="149">
        <v>108926</v>
      </c>
      <c r="D2" s="3"/>
    </row>
    <row r="3" spans="1:5">
      <c r="A3" s="260"/>
      <c r="B3" s="50">
        <v>117812</v>
      </c>
      <c r="C3" s="151">
        <v>118776</v>
      </c>
      <c r="D3" s="1"/>
      <c r="E3" s="15"/>
    </row>
    <row r="4" spans="1:5">
      <c r="A4" s="268" t="s">
        <v>24</v>
      </c>
      <c r="B4" s="51">
        <v>166840</v>
      </c>
      <c r="C4" s="152">
        <v>167473</v>
      </c>
    </row>
    <row r="5" spans="1:5">
      <c r="A5" s="260" t="s">
        <v>25</v>
      </c>
      <c r="B5" s="50">
        <v>110822</v>
      </c>
      <c r="C5" s="151">
        <v>111990</v>
      </c>
    </row>
    <row r="6" spans="1:5">
      <c r="A6" s="261"/>
      <c r="B6" s="147">
        <v>133824</v>
      </c>
      <c r="C6" s="150">
        <v>134392</v>
      </c>
    </row>
  </sheetData>
  <mergeCells count="3">
    <mergeCell ref="B1:C1"/>
    <mergeCell ref="A5:A6"/>
    <mergeCell ref="A2:A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A35DF-3948-4046-A2B0-68BBC44310F9}">
  <dimension ref="A1:N51"/>
  <sheetViews>
    <sheetView workbookViewId="0">
      <selection sqref="A1:D1"/>
    </sheetView>
  </sheetViews>
  <sheetFormatPr baseColWidth="10" defaultRowHeight="14.4"/>
  <cols>
    <col min="1" max="1" width="34" customWidth="1"/>
    <col min="2" max="2" width="15.109375" style="20" customWidth="1"/>
    <col min="3" max="3" width="16.44140625" style="20" customWidth="1"/>
    <col min="4" max="4" width="11.44140625" style="20"/>
  </cols>
  <sheetData>
    <row r="1" spans="1:9" ht="15" thickBot="1">
      <c r="A1" s="133" t="s">
        <v>1</v>
      </c>
      <c r="B1" s="256" t="s">
        <v>2</v>
      </c>
      <c r="C1" s="257"/>
      <c r="D1" s="134" t="s">
        <v>7</v>
      </c>
    </row>
    <row r="2" spans="1:9">
      <c r="A2" s="263" t="s">
        <v>20</v>
      </c>
      <c r="B2" s="90">
        <v>32500</v>
      </c>
      <c r="C2" s="91">
        <v>33117</v>
      </c>
      <c r="D2" s="91">
        <f>(C2-B2)+1</f>
        <v>618</v>
      </c>
      <c r="E2" s="1"/>
      <c r="F2" s="1"/>
      <c r="G2" s="1"/>
      <c r="H2" s="1"/>
      <c r="I2" s="1"/>
    </row>
    <row r="3" spans="1:9">
      <c r="A3" s="264"/>
      <c r="B3" s="79">
        <v>83716</v>
      </c>
      <c r="C3" s="80">
        <v>83886</v>
      </c>
      <c r="D3" s="80">
        <f t="shared" ref="D3:D49" si="0">(C3-B3)+1</f>
        <v>171</v>
      </c>
      <c r="E3" s="1"/>
      <c r="F3" s="1"/>
      <c r="G3" s="1"/>
      <c r="H3" s="1"/>
      <c r="I3" s="1"/>
    </row>
    <row r="4" spans="1:9">
      <c r="A4" s="264"/>
      <c r="B4" s="79">
        <v>107676</v>
      </c>
      <c r="C4" s="80">
        <v>108062</v>
      </c>
      <c r="D4" s="80">
        <f t="shared" si="0"/>
        <v>387</v>
      </c>
      <c r="E4" s="1"/>
      <c r="F4" s="1"/>
      <c r="G4" s="1"/>
      <c r="H4" s="1"/>
      <c r="I4" s="1"/>
    </row>
    <row r="5" spans="1:9">
      <c r="A5" s="264"/>
      <c r="B5" s="79">
        <v>126634</v>
      </c>
      <c r="C5" s="80">
        <v>128400</v>
      </c>
      <c r="D5" s="80">
        <f t="shared" si="0"/>
        <v>1767</v>
      </c>
      <c r="E5" s="1"/>
      <c r="F5" s="1"/>
      <c r="G5" s="1"/>
      <c r="H5" s="1"/>
      <c r="I5" s="1"/>
    </row>
    <row r="6" spans="1:9" ht="15" thickBot="1">
      <c r="A6" s="265"/>
      <c r="B6" s="108">
        <v>176866</v>
      </c>
      <c r="C6" s="109">
        <v>177483</v>
      </c>
      <c r="D6" s="109">
        <f t="shared" si="0"/>
        <v>618</v>
      </c>
      <c r="E6" s="1"/>
      <c r="F6" s="1"/>
      <c r="G6" s="1"/>
      <c r="H6" s="1"/>
      <c r="I6" s="1"/>
    </row>
    <row r="7" spans="1:9">
      <c r="A7" s="240" t="s">
        <v>28</v>
      </c>
      <c r="B7" s="90">
        <v>47845</v>
      </c>
      <c r="C7" s="91">
        <v>48162</v>
      </c>
      <c r="D7" s="91">
        <f t="shared" si="0"/>
        <v>318</v>
      </c>
      <c r="E7" s="1"/>
      <c r="F7" s="1"/>
      <c r="G7" s="1"/>
      <c r="H7" s="1"/>
      <c r="I7" s="1"/>
    </row>
    <row r="8" spans="1:9">
      <c r="A8" s="241"/>
      <c r="B8" s="79">
        <v>94112</v>
      </c>
      <c r="C8" s="80">
        <v>94489</v>
      </c>
      <c r="D8" s="80">
        <f t="shared" si="0"/>
        <v>378</v>
      </c>
      <c r="E8" s="1"/>
      <c r="F8" s="1"/>
      <c r="G8" s="1"/>
      <c r="H8" s="1"/>
      <c r="I8" s="1"/>
    </row>
    <row r="9" spans="1:9">
      <c r="A9" s="241"/>
      <c r="B9" s="79">
        <v>102180</v>
      </c>
      <c r="C9" s="80">
        <v>104066</v>
      </c>
      <c r="D9" s="80">
        <f t="shared" si="0"/>
        <v>1887</v>
      </c>
      <c r="E9" s="1"/>
      <c r="F9" s="1"/>
      <c r="G9" s="1"/>
      <c r="H9" s="1"/>
      <c r="I9" s="1"/>
    </row>
    <row r="10" spans="1:9" ht="15" thickBot="1">
      <c r="A10" s="242"/>
      <c r="B10" s="143">
        <v>195098</v>
      </c>
      <c r="C10" s="109">
        <v>195403</v>
      </c>
      <c r="D10" s="109">
        <f t="shared" si="0"/>
        <v>306</v>
      </c>
      <c r="E10" s="1"/>
      <c r="F10" s="1"/>
      <c r="G10" s="1"/>
      <c r="H10" s="1"/>
      <c r="I10" s="1"/>
    </row>
    <row r="11" spans="1:9">
      <c r="A11" s="240" t="s">
        <v>27</v>
      </c>
      <c r="B11" s="144">
        <v>1211</v>
      </c>
      <c r="C11" s="91">
        <v>2020</v>
      </c>
      <c r="D11" s="91">
        <f t="shared" si="0"/>
        <v>810</v>
      </c>
      <c r="E11" s="1"/>
      <c r="F11" s="1"/>
      <c r="G11" s="1"/>
      <c r="H11" s="1"/>
      <c r="I11" s="1"/>
    </row>
    <row r="12" spans="1:9" ht="15" thickBot="1">
      <c r="A12" s="242"/>
      <c r="B12" s="108">
        <v>550</v>
      </c>
      <c r="C12" s="109">
        <v>1380</v>
      </c>
      <c r="D12" s="109">
        <f t="shared" si="0"/>
        <v>831</v>
      </c>
      <c r="E12" s="1"/>
      <c r="F12" s="1"/>
      <c r="G12" s="1"/>
      <c r="H12" s="1"/>
      <c r="I12" s="1"/>
    </row>
    <row r="13" spans="1:9">
      <c r="A13" s="263" t="s">
        <v>29</v>
      </c>
      <c r="B13" s="90">
        <v>61296</v>
      </c>
      <c r="C13" s="91">
        <v>61666</v>
      </c>
      <c r="D13" s="91">
        <f t="shared" si="0"/>
        <v>371</v>
      </c>
      <c r="E13" s="1"/>
      <c r="F13" s="1"/>
      <c r="G13" s="1"/>
      <c r="H13" s="1"/>
      <c r="I13" s="1"/>
    </row>
    <row r="14" spans="1:9">
      <c r="A14" s="264"/>
      <c r="B14" s="79">
        <v>120724</v>
      </c>
      <c r="C14" s="80">
        <v>121050</v>
      </c>
      <c r="D14" s="80">
        <f t="shared" si="0"/>
        <v>327</v>
      </c>
      <c r="E14" s="1"/>
      <c r="F14" s="1"/>
      <c r="G14" s="1"/>
      <c r="H14" s="1"/>
      <c r="I14" s="1"/>
    </row>
    <row r="15" spans="1:9">
      <c r="A15" s="264"/>
      <c r="B15" s="79">
        <v>173787</v>
      </c>
      <c r="C15" s="80">
        <v>174011</v>
      </c>
      <c r="D15" s="80">
        <f t="shared" si="0"/>
        <v>225</v>
      </c>
      <c r="E15" s="1"/>
      <c r="F15" s="1"/>
      <c r="G15" s="1"/>
      <c r="H15" s="1"/>
      <c r="I15" s="1"/>
    </row>
    <row r="16" spans="1:9">
      <c r="A16" s="264"/>
      <c r="B16" s="79">
        <v>174018</v>
      </c>
      <c r="C16" s="80">
        <v>174362</v>
      </c>
      <c r="D16" s="80">
        <f t="shared" si="0"/>
        <v>345</v>
      </c>
      <c r="E16" s="1"/>
      <c r="F16" s="1"/>
      <c r="G16" s="1"/>
      <c r="H16" s="1"/>
      <c r="I16" s="1"/>
    </row>
    <row r="17" spans="1:14" ht="15" thickBot="1">
      <c r="A17" s="265"/>
      <c r="B17" s="143">
        <v>213230</v>
      </c>
      <c r="C17" s="109">
        <v>213829</v>
      </c>
      <c r="D17" s="109">
        <f t="shared" si="0"/>
        <v>600</v>
      </c>
      <c r="E17" s="1"/>
      <c r="F17" s="1"/>
      <c r="G17" s="1"/>
      <c r="H17" s="1"/>
      <c r="I17" s="1"/>
    </row>
    <row r="18" spans="1:14">
      <c r="A18" s="240" t="s">
        <v>21</v>
      </c>
      <c r="B18" s="90">
        <v>16940</v>
      </c>
      <c r="C18" s="91">
        <v>17263</v>
      </c>
      <c r="D18" s="91">
        <f t="shared" si="0"/>
        <v>324</v>
      </c>
      <c r="E18" s="1"/>
      <c r="F18" s="1"/>
      <c r="G18" s="1"/>
      <c r="H18" s="16"/>
      <c r="I18" s="1"/>
    </row>
    <row r="19" spans="1:14">
      <c r="A19" s="241"/>
      <c r="B19" s="79">
        <v>188266</v>
      </c>
      <c r="C19" s="80">
        <v>188757</v>
      </c>
      <c r="D19" s="80">
        <f t="shared" si="0"/>
        <v>492</v>
      </c>
      <c r="E19" s="1"/>
      <c r="F19" s="1"/>
      <c r="G19" s="1"/>
      <c r="H19" s="1"/>
      <c r="I19" s="1"/>
    </row>
    <row r="20" spans="1:14" ht="15" thickBot="1">
      <c r="A20" s="242"/>
      <c r="B20" s="143">
        <v>200712</v>
      </c>
      <c r="C20" s="109">
        <v>201017</v>
      </c>
      <c r="D20" s="109">
        <f t="shared" si="0"/>
        <v>306</v>
      </c>
      <c r="E20" s="1"/>
      <c r="F20" s="1"/>
      <c r="G20" s="1"/>
      <c r="H20" s="1"/>
      <c r="I20" s="1"/>
    </row>
    <row r="21" spans="1:14">
      <c r="A21" s="240" t="s">
        <v>22</v>
      </c>
      <c r="B21" s="90">
        <v>152966</v>
      </c>
      <c r="C21" s="91">
        <v>153655</v>
      </c>
      <c r="D21" s="91">
        <f t="shared" si="0"/>
        <v>690</v>
      </c>
      <c r="E21" s="1"/>
      <c r="F21" s="1"/>
      <c r="G21" s="1"/>
      <c r="H21" s="1"/>
      <c r="I21" s="1"/>
    </row>
    <row r="22" spans="1:14" ht="15" thickBot="1">
      <c r="A22" s="242"/>
      <c r="B22" s="108">
        <v>210069</v>
      </c>
      <c r="C22" s="109">
        <v>210440</v>
      </c>
      <c r="D22" s="109">
        <f t="shared" si="0"/>
        <v>372</v>
      </c>
      <c r="E22" s="1"/>
      <c r="F22" s="1"/>
      <c r="G22" s="1"/>
      <c r="H22" s="1"/>
      <c r="I22" s="1"/>
    </row>
    <row r="23" spans="1:14">
      <c r="A23" s="240" t="s">
        <v>23</v>
      </c>
      <c r="B23" s="90">
        <v>48136</v>
      </c>
      <c r="C23" s="91">
        <v>48462</v>
      </c>
      <c r="D23" s="91">
        <f t="shared" si="0"/>
        <v>327</v>
      </c>
      <c r="E23" s="1"/>
      <c r="F23" s="1"/>
      <c r="G23" s="1"/>
      <c r="H23" s="1"/>
      <c r="I23" s="1"/>
    </row>
    <row r="24" spans="1:14">
      <c r="A24" s="241"/>
      <c r="B24" s="79">
        <v>76393</v>
      </c>
      <c r="C24" s="80">
        <v>77265</v>
      </c>
      <c r="D24" s="80">
        <f t="shared" si="0"/>
        <v>873</v>
      </c>
      <c r="E24" s="1"/>
      <c r="F24" s="1"/>
      <c r="G24" s="1"/>
      <c r="H24" s="1"/>
      <c r="I24" s="1"/>
    </row>
    <row r="25" spans="1:14">
      <c r="A25" s="241"/>
      <c r="B25" s="79">
        <v>92342</v>
      </c>
      <c r="C25" s="80">
        <v>92851</v>
      </c>
      <c r="D25" s="80">
        <f t="shared" si="0"/>
        <v>510</v>
      </c>
      <c r="E25" s="1"/>
      <c r="F25" s="1"/>
      <c r="G25" s="1"/>
      <c r="H25" s="1"/>
      <c r="I25" s="1"/>
    </row>
    <row r="26" spans="1:14">
      <c r="A26" s="241"/>
      <c r="B26" s="79">
        <v>139790</v>
      </c>
      <c r="C26" s="80">
        <v>140206</v>
      </c>
      <c r="D26" s="80">
        <f t="shared" si="0"/>
        <v>417</v>
      </c>
      <c r="E26" s="1"/>
      <c r="F26" s="1"/>
      <c r="G26" s="1"/>
      <c r="H26" s="1"/>
      <c r="I26" s="1"/>
      <c r="M26" s="13"/>
      <c r="N26" s="17"/>
    </row>
    <row r="27" spans="1:14">
      <c r="A27" s="241"/>
      <c r="B27" s="79">
        <v>144173</v>
      </c>
      <c r="C27" s="80">
        <v>144517</v>
      </c>
      <c r="D27" s="80">
        <f t="shared" si="0"/>
        <v>345</v>
      </c>
      <c r="E27" s="1"/>
      <c r="F27" s="1"/>
      <c r="G27" s="1"/>
      <c r="H27" s="1"/>
      <c r="I27" s="1"/>
    </row>
    <row r="28" spans="1:14">
      <c r="A28" s="241"/>
      <c r="B28" s="79">
        <v>158965</v>
      </c>
      <c r="C28" s="80">
        <v>159444</v>
      </c>
      <c r="D28" s="80">
        <f t="shared" si="0"/>
        <v>480</v>
      </c>
      <c r="E28" s="1"/>
      <c r="F28" s="1"/>
      <c r="G28" s="1"/>
      <c r="H28" s="1"/>
      <c r="I28" s="1"/>
    </row>
    <row r="29" spans="1:14" ht="15" thickBot="1">
      <c r="A29" s="242"/>
      <c r="B29" s="108">
        <v>210847</v>
      </c>
      <c r="C29" s="109">
        <v>211260</v>
      </c>
      <c r="D29" s="109">
        <f t="shared" si="0"/>
        <v>414</v>
      </c>
      <c r="E29" s="1"/>
      <c r="F29" s="1"/>
      <c r="G29" s="1"/>
      <c r="H29" s="1"/>
      <c r="I29" s="1"/>
    </row>
    <row r="30" spans="1:14">
      <c r="A30" s="240" t="s">
        <v>26</v>
      </c>
      <c r="B30" s="144">
        <v>15715</v>
      </c>
      <c r="C30" s="91">
        <v>16332</v>
      </c>
      <c r="D30" s="91">
        <f t="shared" si="0"/>
        <v>618</v>
      </c>
      <c r="E30" s="1"/>
      <c r="F30" s="1"/>
      <c r="G30" s="1"/>
      <c r="H30" s="1"/>
      <c r="I30" s="1"/>
    </row>
    <row r="31" spans="1:14">
      <c r="A31" s="241"/>
      <c r="B31" s="79">
        <v>59928</v>
      </c>
      <c r="C31" s="80">
        <v>60311</v>
      </c>
      <c r="D31" s="80">
        <f t="shared" si="0"/>
        <v>384</v>
      </c>
      <c r="E31" s="1"/>
      <c r="F31" s="1"/>
      <c r="G31" s="1"/>
      <c r="H31" s="1"/>
      <c r="I31" s="1"/>
    </row>
    <row r="32" spans="1:14">
      <c r="A32" s="241"/>
      <c r="B32" s="79">
        <v>113318</v>
      </c>
      <c r="C32" s="80">
        <v>115357</v>
      </c>
      <c r="D32" s="80">
        <f t="shared" si="0"/>
        <v>2040</v>
      </c>
      <c r="E32" s="1"/>
      <c r="F32" s="1"/>
      <c r="G32" s="1"/>
      <c r="H32" s="1"/>
      <c r="I32" s="1"/>
    </row>
    <row r="33" spans="1:12">
      <c r="A33" s="241"/>
      <c r="B33" s="79">
        <v>194992</v>
      </c>
      <c r="C33" s="80">
        <v>195720</v>
      </c>
      <c r="D33" s="80">
        <f t="shared" si="0"/>
        <v>729</v>
      </c>
      <c r="E33" s="1"/>
      <c r="F33" s="1"/>
      <c r="G33" s="1"/>
      <c r="H33" s="1"/>
      <c r="I33" s="1"/>
    </row>
    <row r="34" spans="1:12" ht="15" thickBot="1">
      <c r="A34" s="242"/>
      <c r="B34" s="145">
        <v>194985</v>
      </c>
      <c r="C34" s="109">
        <v>195560</v>
      </c>
      <c r="D34" s="109">
        <f t="shared" si="0"/>
        <v>576</v>
      </c>
      <c r="E34" s="1"/>
      <c r="F34" s="1"/>
      <c r="G34" s="1"/>
      <c r="H34" s="1"/>
      <c r="I34" s="1"/>
    </row>
    <row r="35" spans="1:12">
      <c r="A35" s="240" t="s">
        <v>24</v>
      </c>
      <c r="B35" s="144">
        <v>706</v>
      </c>
      <c r="C35" s="91">
        <v>1095</v>
      </c>
      <c r="D35" s="91">
        <f t="shared" si="0"/>
        <v>390</v>
      </c>
      <c r="E35" s="1"/>
      <c r="F35" s="1"/>
      <c r="G35" s="1"/>
      <c r="H35" s="16"/>
      <c r="I35" s="1"/>
      <c r="L35" s="3"/>
    </row>
    <row r="36" spans="1:12">
      <c r="A36" s="241"/>
      <c r="B36" s="79">
        <v>34317</v>
      </c>
      <c r="C36" s="80">
        <v>35552</v>
      </c>
      <c r="D36" s="80">
        <f t="shared" si="0"/>
        <v>1236</v>
      </c>
      <c r="E36" s="1"/>
      <c r="F36" s="1"/>
      <c r="G36" s="1"/>
      <c r="H36" s="16"/>
      <c r="I36" s="1"/>
      <c r="L36" s="3"/>
    </row>
    <row r="37" spans="1:12">
      <c r="A37" s="241"/>
      <c r="B37" s="79">
        <v>75388</v>
      </c>
      <c r="C37" s="80">
        <v>75720</v>
      </c>
      <c r="D37" s="80">
        <f t="shared" si="0"/>
        <v>333</v>
      </c>
      <c r="E37" s="1"/>
      <c r="F37" s="1"/>
      <c r="G37" s="1"/>
      <c r="H37" s="1"/>
      <c r="I37" s="1"/>
      <c r="L37" s="3"/>
    </row>
    <row r="38" spans="1:12" ht="15" thickBot="1">
      <c r="A38" s="242"/>
      <c r="B38" s="108">
        <v>237506</v>
      </c>
      <c r="C38" s="109">
        <v>238132</v>
      </c>
      <c r="D38" s="109">
        <f t="shared" si="0"/>
        <v>627</v>
      </c>
      <c r="E38" s="1"/>
      <c r="F38" s="1"/>
      <c r="G38" s="1"/>
      <c r="H38" s="1"/>
      <c r="I38" s="1"/>
    </row>
    <row r="39" spans="1:12">
      <c r="A39" s="240" t="s">
        <v>30</v>
      </c>
      <c r="B39" s="90" t="s">
        <v>19</v>
      </c>
      <c r="C39" s="91"/>
      <c r="D39" s="91"/>
      <c r="E39" s="1"/>
      <c r="F39" s="1"/>
      <c r="G39" s="1"/>
      <c r="H39" s="1"/>
      <c r="I39" s="1"/>
    </row>
    <row r="40" spans="1:12" ht="15" thickBot="1">
      <c r="A40" s="242"/>
      <c r="B40" s="108">
        <v>168441</v>
      </c>
      <c r="C40" s="109">
        <v>168857</v>
      </c>
      <c r="D40" s="109">
        <f t="shared" si="0"/>
        <v>417</v>
      </c>
      <c r="E40" s="1"/>
      <c r="F40" s="1"/>
      <c r="G40" s="1"/>
      <c r="H40" s="1"/>
      <c r="I40" s="1"/>
      <c r="L40" s="3"/>
    </row>
    <row r="41" spans="1:12">
      <c r="A41" s="240" t="s">
        <v>25</v>
      </c>
      <c r="B41" s="90">
        <v>27491</v>
      </c>
      <c r="C41" s="91">
        <v>28003</v>
      </c>
      <c r="D41" s="91">
        <f t="shared" si="0"/>
        <v>513</v>
      </c>
      <c r="E41" s="1"/>
      <c r="F41" s="1"/>
      <c r="G41" s="1"/>
      <c r="H41" s="1"/>
      <c r="I41" s="1"/>
    </row>
    <row r="42" spans="1:12">
      <c r="A42" s="241"/>
      <c r="B42" s="79">
        <v>53844</v>
      </c>
      <c r="C42" s="80">
        <v>54326</v>
      </c>
      <c r="D42" s="80">
        <f t="shared" si="0"/>
        <v>483</v>
      </c>
      <c r="E42" s="1"/>
      <c r="F42" s="1"/>
      <c r="G42" s="1"/>
      <c r="H42" s="1"/>
      <c r="I42" s="1"/>
    </row>
    <row r="43" spans="1:12">
      <c r="A43" s="241"/>
      <c r="B43" s="79">
        <v>71997</v>
      </c>
      <c r="C43" s="80">
        <v>72611</v>
      </c>
      <c r="D43" s="80">
        <f t="shared" si="0"/>
        <v>615</v>
      </c>
      <c r="E43" s="1"/>
      <c r="F43" s="1"/>
      <c r="G43" s="1"/>
      <c r="H43" s="1"/>
      <c r="I43" s="1"/>
    </row>
    <row r="44" spans="1:12">
      <c r="A44" s="241"/>
      <c r="B44" s="111">
        <v>75069</v>
      </c>
      <c r="C44" s="80">
        <v>75257</v>
      </c>
      <c r="D44" s="80">
        <f t="shared" si="0"/>
        <v>189</v>
      </c>
      <c r="E44" s="1"/>
      <c r="F44" s="1"/>
      <c r="G44" s="1"/>
      <c r="H44" s="1"/>
      <c r="I44" s="1"/>
    </row>
    <row r="45" spans="1:12">
      <c r="A45" s="241"/>
      <c r="B45" s="79">
        <v>220241</v>
      </c>
      <c r="C45" s="80">
        <v>220699</v>
      </c>
      <c r="D45" s="80">
        <f t="shared" si="0"/>
        <v>459</v>
      </c>
      <c r="E45" s="1"/>
      <c r="F45" s="1"/>
      <c r="G45" s="1"/>
      <c r="H45" s="1"/>
      <c r="I45" s="1"/>
    </row>
    <row r="46" spans="1:12">
      <c r="A46" s="241"/>
      <c r="B46" s="79">
        <v>233031</v>
      </c>
      <c r="C46" s="80">
        <v>233357</v>
      </c>
      <c r="D46" s="80">
        <f t="shared" si="0"/>
        <v>327</v>
      </c>
      <c r="E46" s="1"/>
      <c r="F46" s="1"/>
      <c r="G46" s="1"/>
      <c r="H46" s="1"/>
      <c r="I46" s="1"/>
    </row>
    <row r="47" spans="1:12">
      <c r="A47" s="241"/>
      <c r="B47" s="79">
        <v>257769</v>
      </c>
      <c r="C47" s="80">
        <v>258362</v>
      </c>
      <c r="D47" s="80">
        <f t="shared" si="0"/>
        <v>594</v>
      </c>
      <c r="E47" s="1"/>
      <c r="F47" s="1"/>
      <c r="G47" s="1"/>
      <c r="H47" s="1"/>
      <c r="I47" s="1"/>
    </row>
    <row r="48" spans="1:12">
      <c r="A48" s="241"/>
      <c r="B48" s="79">
        <v>258450</v>
      </c>
      <c r="C48" s="80">
        <v>259019</v>
      </c>
      <c r="D48" s="80">
        <f t="shared" si="0"/>
        <v>570</v>
      </c>
      <c r="E48" s="1"/>
      <c r="F48" s="1"/>
      <c r="G48" s="1"/>
      <c r="H48" s="1"/>
      <c r="I48" s="1"/>
    </row>
    <row r="49" spans="1:9" ht="15" thickBot="1">
      <c r="A49" s="242"/>
      <c r="B49" s="143">
        <v>265632</v>
      </c>
      <c r="C49" s="109">
        <v>266039</v>
      </c>
      <c r="D49" s="109">
        <f t="shared" si="0"/>
        <v>408</v>
      </c>
      <c r="E49" s="1"/>
      <c r="F49" s="1"/>
      <c r="G49" s="1"/>
      <c r="H49" s="1"/>
      <c r="I49" s="1"/>
    </row>
    <row r="50" spans="1:9">
      <c r="A50" s="1"/>
      <c r="B50" s="21"/>
      <c r="C50" s="21"/>
      <c r="D50" s="21"/>
      <c r="E50" s="1"/>
      <c r="F50" s="1"/>
      <c r="G50" s="1"/>
      <c r="H50" s="1"/>
      <c r="I50" s="1"/>
    </row>
    <row r="51" spans="1:9">
      <c r="A51" s="1"/>
      <c r="B51" s="21"/>
      <c r="C51" s="21"/>
      <c r="D51" s="21"/>
      <c r="E51" s="1"/>
      <c r="F51" s="1"/>
      <c r="G51" s="1"/>
      <c r="H51" s="1"/>
      <c r="I51" s="1"/>
    </row>
  </sheetData>
  <mergeCells count="12">
    <mergeCell ref="B1:C1"/>
    <mergeCell ref="A2:A6"/>
    <mergeCell ref="A7:A10"/>
    <mergeCell ref="A11:A12"/>
    <mergeCell ref="A35:A38"/>
    <mergeCell ref="A39:A40"/>
    <mergeCell ref="A41:A49"/>
    <mergeCell ref="A13:A17"/>
    <mergeCell ref="A18:A20"/>
    <mergeCell ref="A21:A22"/>
    <mergeCell ref="A23:A29"/>
    <mergeCell ref="A30:A3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37E851-102A-4368-B737-3FE90E79C5CB}">
  <dimension ref="A1:F13"/>
  <sheetViews>
    <sheetView workbookViewId="0">
      <selection activeCell="B2" sqref="B1:B1048576"/>
    </sheetView>
  </sheetViews>
  <sheetFormatPr baseColWidth="10" defaultRowHeight="14.4"/>
  <cols>
    <col min="1" max="1" width="33.33203125" style="18" customWidth="1"/>
    <col min="2" max="3" width="15.6640625" customWidth="1"/>
    <col min="4" max="4" width="36.44140625" customWidth="1"/>
  </cols>
  <sheetData>
    <row r="1" spans="1:6" ht="15" thickBot="1">
      <c r="A1" s="53" t="s">
        <v>1</v>
      </c>
      <c r="B1" s="232" t="s">
        <v>8</v>
      </c>
      <c r="C1" s="233"/>
      <c r="D1" s="184" t="s">
        <v>4</v>
      </c>
    </row>
    <row r="2" spans="1:6" s="33" customFormat="1">
      <c r="A2" s="183" t="s">
        <v>20</v>
      </c>
      <c r="B2" s="185">
        <v>43991</v>
      </c>
      <c r="C2" s="185">
        <v>44299</v>
      </c>
      <c r="D2" s="122" t="s">
        <v>6</v>
      </c>
    </row>
    <row r="3" spans="1:6" s="33" customFormat="1">
      <c r="A3" s="183" t="s">
        <v>29</v>
      </c>
      <c r="B3" s="36">
        <v>48429</v>
      </c>
      <c r="C3" s="36">
        <v>48779</v>
      </c>
      <c r="D3" s="122" t="s">
        <v>6</v>
      </c>
      <c r="F3" s="4" t="s">
        <v>11</v>
      </c>
    </row>
    <row r="4" spans="1:6" s="4" customFormat="1">
      <c r="A4" s="230" t="s">
        <v>21</v>
      </c>
      <c r="B4" s="36">
        <v>21722</v>
      </c>
      <c r="C4" s="36">
        <v>22096</v>
      </c>
      <c r="D4" s="122" t="s">
        <v>6</v>
      </c>
    </row>
    <row r="5" spans="1:6" s="1" customFormat="1">
      <c r="A5" s="231"/>
      <c r="B5" s="36">
        <v>200107</v>
      </c>
      <c r="C5" s="36">
        <v>200637</v>
      </c>
      <c r="D5" s="122" t="s">
        <v>6</v>
      </c>
    </row>
    <row r="6" spans="1:6" s="1" customFormat="1">
      <c r="A6" s="183" t="s">
        <v>21</v>
      </c>
      <c r="B6" s="36">
        <v>91291</v>
      </c>
      <c r="C6" s="36">
        <v>92079</v>
      </c>
      <c r="D6" s="122" t="s">
        <v>6</v>
      </c>
    </row>
    <row r="7" spans="1:6" s="1" customFormat="1">
      <c r="A7" s="183" t="s">
        <v>23</v>
      </c>
      <c r="B7" s="36">
        <v>178917</v>
      </c>
      <c r="C7" s="36">
        <v>179324</v>
      </c>
      <c r="D7" s="122" t="s">
        <v>6</v>
      </c>
    </row>
    <row r="8" spans="1:6" s="1" customFormat="1">
      <c r="A8" s="230" t="s">
        <v>26</v>
      </c>
      <c r="B8" s="36">
        <v>95176</v>
      </c>
      <c r="C8" s="36">
        <v>95499</v>
      </c>
      <c r="D8" s="122" t="s">
        <v>6</v>
      </c>
    </row>
    <row r="9" spans="1:6" s="1" customFormat="1">
      <c r="A9" s="234"/>
      <c r="B9" s="36">
        <v>164329</v>
      </c>
      <c r="C9" s="36">
        <v>164781</v>
      </c>
      <c r="D9" s="122" t="s">
        <v>6</v>
      </c>
    </row>
    <row r="10" spans="1:6" s="1" customFormat="1">
      <c r="A10" s="231"/>
      <c r="B10" s="36">
        <v>194985</v>
      </c>
      <c r="C10" s="36">
        <v>195560</v>
      </c>
      <c r="D10" s="122" t="s">
        <v>6</v>
      </c>
    </row>
    <row r="11" spans="1:6" s="1" customFormat="1">
      <c r="A11" s="230" t="s">
        <v>25</v>
      </c>
      <c r="B11" s="36">
        <v>17190</v>
      </c>
      <c r="C11" s="36">
        <v>17720</v>
      </c>
      <c r="D11" s="122" t="s">
        <v>6</v>
      </c>
    </row>
    <row r="12" spans="1:6" s="1" customFormat="1">
      <c r="A12" s="231"/>
      <c r="B12" s="36">
        <v>20576</v>
      </c>
      <c r="C12" s="36">
        <v>21004</v>
      </c>
      <c r="D12" s="122" t="s">
        <v>6</v>
      </c>
    </row>
    <row r="13" spans="1:6" s="1" customFormat="1">
      <c r="A13" s="37"/>
    </row>
  </sheetData>
  <mergeCells count="4">
    <mergeCell ref="A11:A12"/>
    <mergeCell ref="B1:C1"/>
    <mergeCell ref="A4:A5"/>
    <mergeCell ref="A8:A1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AC78AB-9201-442F-9797-03118777B836}">
  <dimension ref="A1:F19"/>
  <sheetViews>
    <sheetView zoomScale="90" zoomScaleNormal="90" workbookViewId="0">
      <selection activeCell="D14" sqref="D14"/>
    </sheetView>
  </sheetViews>
  <sheetFormatPr baseColWidth="10" defaultColWidth="11.44140625" defaultRowHeight="14.4"/>
  <cols>
    <col min="1" max="1" width="36.44140625" style="20" customWidth="1"/>
    <col min="2" max="3" width="20.6640625" style="14" customWidth="1"/>
    <col min="4" max="4" width="11.44140625" style="15"/>
    <col min="5" max="5" width="47.6640625" style="15" customWidth="1"/>
    <col min="6" max="16384" width="11.44140625" style="14"/>
  </cols>
  <sheetData>
    <row r="1" spans="1:6" s="123" customFormat="1" ht="15" thickBot="1">
      <c r="A1" s="127" t="s">
        <v>1</v>
      </c>
      <c r="B1" s="235" t="s">
        <v>2</v>
      </c>
      <c r="C1" s="236"/>
      <c r="D1" s="15"/>
      <c r="E1" s="15"/>
    </row>
    <row r="2" spans="1:6">
      <c r="A2" s="128" t="s">
        <v>22</v>
      </c>
      <c r="B2" s="34">
        <v>86756</v>
      </c>
      <c r="C2" s="34">
        <v>87312</v>
      </c>
    </row>
    <row r="3" spans="1:6">
      <c r="A3" s="129" t="s">
        <v>23</v>
      </c>
      <c r="B3" s="34">
        <v>204733</v>
      </c>
      <c r="C3" s="34">
        <v>205529</v>
      </c>
    </row>
    <row r="4" spans="1:6">
      <c r="A4" s="129" t="s">
        <v>24</v>
      </c>
      <c r="B4" s="35">
        <v>16738</v>
      </c>
      <c r="C4" s="35">
        <v>18195</v>
      </c>
    </row>
    <row r="5" spans="1:6">
      <c r="A5" s="64"/>
      <c r="B5" s="9"/>
      <c r="C5" s="8"/>
    </row>
    <row r="6" spans="1:6">
      <c r="A6" s="64"/>
      <c r="B6" s="5"/>
      <c r="C6" s="6"/>
    </row>
    <row r="7" spans="1:6">
      <c r="A7" s="64"/>
      <c r="C7" s="6"/>
      <c r="D7" s="21"/>
      <c r="E7" s="16" t="s">
        <v>17</v>
      </c>
      <c r="F7" s="5"/>
    </row>
    <row r="8" spans="1:6">
      <c r="A8" s="64"/>
      <c r="C8" s="6"/>
      <c r="D8" s="21"/>
      <c r="E8" s="33" t="s">
        <v>16</v>
      </c>
      <c r="F8" s="5"/>
    </row>
    <row r="9" spans="1:6">
      <c r="A9" s="64"/>
      <c r="D9" s="21"/>
      <c r="E9" s="124"/>
    </row>
    <row r="10" spans="1:6">
      <c r="A10" s="55"/>
      <c r="D10" s="21"/>
      <c r="E10" s="125"/>
    </row>
    <row r="11" spans="1:6">
      <c r="A11" s="55"/>
      <c r="D11" s="21"/>
      <c r="E11" s="21"/>
    </row>
    <row r="12" spans="1:6">
      <c r="A12" s="55"/>
      <c r="D12" s="21"/>
      <c r="E12" s="21"/>
    </row>
    <row r="13" spans="1:6">
      <c r="D13" s="21"/>
      <c r="E13" s="21"/>
    </row>
    <row r="14" spans="1:6">
      <c r="D14" s="21"/>
      <c r="E14" s="124"/>
    </row>
    <row r="15" spans="1:6">
      <c r="D15" s="21"/>
      <c r="E15" s="125"/>
    </row>
    <row r="16" spans="1:6">
      <c r="D16" s="21"/>
      <c r="E16" s="125"/>
    </row>
    <row r="17" spans="4:5">
      <c r="D17" s="21"/>
      <c r="E17" s="126"/>
    </row>
    <row r="18" spans="4:5">
      <c r="D18" s="21"/>
      <c r="E18" s="125"/>
    </row>
    <row r="19" spans="4:5">
      <c r="D19" s="21"/>
      <c r="E19" s="21"/>
    </row>
  </sheetData>
  <mergeCells count="1">
    <mergeCell ref="B1:C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F4010B-A60F-4788-8677-2768BB3925A9}">
  <dimension ref="A1:N160"/>
  <sheetViews>
    <sheetView zoomScale="90" zoomScaleNormal="90" workbookViewId="0">
      <selection activeCell="C16" sqref="C16"/>
    </sheetView>
  </sheetViews>
  <sheetFormatPr baseColWidth="10" defaultRowHeight="14.4"/>
  <cols>
    <col min="1" max="1" width="36.44140625" style="29" customWidth="1"/>
    <col min="2" max="3" width="20.6640625" style="61" customWidth="1"/>
    <col min="4" max="4" width="14.44140625" style="61" customWidth="1"/>
    <col min="5" max="5" width="24.109375" style="198" customWidth="1"/>
    <col min="6" max="7" width="11.44140625" customWidth="1"/>
    <col min="8" max="10" width="11.44140625" style="27" customWidth="1"/>
    <col min="11" max="14" width="11.44140625" style="27"/>
  </cols>
  <sheetData>
    <row r="1" spans="1:14" ht="15" thickBot="1">
      <c r="A1" s="155" t="s">
        <v>1</v>
      </c>
      <c r="B1" s="232" t="s">
        <v>2</v>
      </c>
      <c r="C1" s="233"/>
      <c r="D1" s="194" t="s">
        <v>3</v>
      </c>
      <c r="E1" s="196" t="s">
        <v>38</v>
      </c>
      <c r="F1" s="14"/>
      <c r="G1" s="14"/>
    </row>
    <row r="2" spans="1:14">
      <c r="A2" s="239" t="s">
        <v>20</v>
      </c>
      <c r="B2" s="42">
        <v>44035</v>
      </c>
      <c r="C2" s="156">
        <v>44310</v>
      </c>
      <c r="D2" s="48">
        <f>C2-B2</f>
        <v>275</v>
      </c>
      <c r="E2" s="200" t="s">
        <v>5</v>
      </c>
      <c r="F2" s="26"/>
      <c r="G2" s="26"/>
      <c r="H2" s="43"/>
      <c r="J2" s="43"/>
      <c r="K2" s="46"/>
      <c r="L2" s="46"/>
      <c r="M2" s="47"/>
      <c r="N2" s="1"/>
    </row>
    <row r="3" spans="1:14">
      <c r="A3" s="237"/>
      <c r="B3" s="42">
        <v>66929</v>
      </c>
      <c r="C3" s="157">
        <v>67195</v>
      </c>
      <c r="D3" s="48">
        <f t="shared" ref="D3:D71" si="0">C3-B3</f>
        <v>266</v>
      </c>
      <c r="E3" s="199" t="s">
        <v>5</v>
      </c>
      <c r="F3" s="12" t="s">
        <v>10</v>
      </c>
      <c r="G3" s="26"/>
      <c r="H3" s="43"/>
      <c r="J3" s="44"/>
      <c r="K3" s="46"/>
      <c r="L3" s="46"/>
      <c r="M3" s="47"/>
      <c r="N3" s="1"/>
    </row>
    <row r="4" spans="1:14">
      <c r="A4" s="237"/>
      <c r="B4" s="42">
        <v>71022</v>
      </c>
      <c r="C4" s="157">
        <v>71237</v>
      </c>
      <c r="D4" s="48">
        <f t="shared" si="0"/>
        <v>215</v>
      </c>
      <c r="E4" s="199" t="s">
        <v>5</v>
      </c>
      <c r="F4" s="49" t="s">
        <v>9</v>
      </c>
      <c r="G4" s="26"/>
      <c r="H4" s="43"/>
      <c r="J4" s="43"/>
      <c r="K4" s="46"/>
      <c r="L4" s="46"/>
      <c r="M4" s="47"/>
      <c r="N4" s="1"/>
    </row>
    <row r="5" spans="1:14">
      <c r="A5" s="237"/>
      <c r="B5" s="42">
        <v>111169</v>
      </c>
      <c r="C5" s="157">
        <v>111411</v>
      </c>
      <c r="D5" s="48">
        <f t="shared" si="0"/>
        <v>242</v>
      </c>
      <c r="E5" s="199" t="s">
        <v>5</v>
      </c>
      <c r="F5" s="26"/>
      <c r="G5" s="26"/>
      <c r="H5" s="43"/>
      <c r="J5" s="44"/>
      <c r="K5" s="46"/>
      <c r="L5" s="46"/>
      <c r="M5" s="47"/>
      <c r="N5" s="1"/>
    </row>
    <row r="6" spans="1:14">
      <c r="A6" s="237"/>
      <c r="B6" s="42">
        <v>123947</v>
      </c>
      <c r="C6" s="157">
        <v>124168</v>
      </c>
      <c r="D6" s="48">
        <f t="shared" si="0"/>
        <v>221</v>
      </c>
      <c r="E6" s="199" t="s">
        <v>5</v>
      </c>
      <c r="F6" s="26"/>
      <c r="G6" s="26"/>
      <c r="H6" s="43"/>
      <c r="J6" s="43"/>
      <c r="K6" s="46"/>
      <c r="L6" s="46"/>
      <c r="M6" s="47"/>
      <c r="N6" s="1"/>
    </row>
    <row r="7" spans="1:14">
      <c r="A7" s="237"/>
      <c r="B7" s="42">
        <v>167877</v>
      </c>
      <c r="C7" s="157">
        <v>168143</v>
      </c>
      <c r="D7" s="48">
        <f t="shared" si="0"/>
        <v>266</v>
      </c>
      <c r="E7" s="199" t="s">
        <v>5</v>
      </c>
      <c r="F7" s="26"/>
      <c r="G7" s="26"/>
      <c r="H7" s="43"/>
      <c r="J7" s="44"/>
      <c r="K7" s="46"/>
      <c r="L7" s="46"/>
      <c r="M7" s="47"/>
      <c r="N7" s="1"/>
    </row>
    <row r="8" spans="1:14">
      <c r="A8" s="237" t="s">
        <v>28</v>
      </c>
      <c r="B8" s="42">
        <v>27594</v>
      </c>
      <c r="C8" s="157">
        <v>27869</v>
      </c>
      <c r="D8" s="48">
        <f t="shared" si="0"/>
        <v>275</v>
      </c>
      <c r="E8" s="199" t="s">
        <v>5</v>
      </c>
      <c r="F8" s="26"/>
      <c r="G8" s="26"/>
      <c r="H8" s="43"/>
      <c r="J8" s="43"/>
      <c r="K8" s="46"/>
      <c r="L8" s="46"/>
      <c r="M8" s="47"/>
      <c r="N8" s="1"/>
    </row>
    <row r="9" spans="1:14">
      <c r="A9" s="237"/>
      <c r="B9" s="42">
        <v>29134</v>
      </c>
      <c r="C9" s="157">
        <v>29307</v>
      </c>
      <c r="D9" s="48">
        <f t="shared" si="0"/>
        <v>173</v>
      </c>
      <c r="E9" s="199" t="s">
        <v>5</v>
      </c>
      <c r="F9" s="26"/>
      <c r="G9" s="26"/>
      <c r="H9" s="43"/>
      <c r="J9" s="44"/>
      <c r="K9" s="46"/>
      <c r="L9" s="46"/>
      <c r="M9" s="47"/>
      <c r="N9" s="1"/>
    </row>
    <row r="10" spans="1:14">
      <c r="A10" s="237"/>
      <c r="B10" s="42">
        <v>42997</v>
      </c>
      <c r="C10" s="157">
        <v>43251</v>
      </c>
      <c r="D10" s="48">
        <f t="shared" si="0"/>
        <v>254</v>
      </c>
      <c r="E10" s="199" t="s">
        <v>5</v>
      </c>
      <c r="F10" s="26"/>
      <c r="G10" s="26"/>
      <c r="H10" s="43"/>
      <c r="J10" s="45"/>
      <c r="K10" s="46"/>
      <c r="L10" s="46"/>
      <c r="M10" s="47"/>
      <c r="N10" s="1"/>
    </row>
    <row r="11" spans="1:14">
      <c r="A11" s="237"/>
      <c r="B11" s="42">
        <v>49644</v>
      </c>
      <c r="C11" s="157">
        <v>49817</v>
      </c>
      <c r="D11" s="48">
        <f t="shared" si="0"/>
        <v>173</v>
      </c>
      <c r="E11" s="199" t="s">
        <v>5</v>
      </c>
      <c r="F11" s="26"/>
      <c r="G11" s="26"/>
      <c r="H11" s="43"/>
      <c r="J11" s="45"/>
      <c r="K11" s="46"/>
      <c r="L11" s="46"/>
      <c r="M11" s="47"/>
      <c r="N11" s="1"/>
    </row>
    <row r="12" spans="1:14">
      <c r="A12" s="237"/>
      <c r="B12" s="42">
        <v>67947</v>
      </c>
      <c r="C12" s="157">
        <v>68147</v>
      </c>
      <c r="D12" s="48">
        <f t="shared" si="0"/>
        <v>200</v>
      </c>
      <c r="E12" s="199" t="s">
        <v>5</v>
      </c>
      <c r="F12" s="26"/>
      <c r="G12" s="26"/>
      <c r="H12" s="43"/>
      <c r="J12" s="45"/>
    </row>
    <row r="13" spans="1:14">
      <c r="A13" s="237"/>
      <c r="B13" s="42">
        <v>74363</v>
      </c>
      <c r="C13" s="157">
        <v>74656</v>
      </c>
      <c r="D13" s="48">
        <f t="shared" si="0"/>
        <v>293</v>
      </c>
      <c r="E13" s="199" t="s">
        <v>5</v>
      </c>
      <c r="F13" s="26"/>
      <c r="G13" s="26"/>
      <c r="H13" s="43"/>
      <c r="J13" s="45"/>
    </row>
    <row r="14" spans="1:14">
      <c r="A14" s="237"/>
      <c r="B14" s="42">
        <v>86682</v>
      </c>
      <c r="C14" s="157">
        <v>86936</v>
      </c>
      <c r="D14" s="48">
        <f t="shared" si="0"/>
        <v>254</v>
      </c>
      <c r="E14" s="199" t="s">
        <v>5</v>
      </c>
      <c r="F14" s="26"/>
      <c r="G14" s="26"/>
      <c r="H14" s="43"/>
      <c r="J14" s="44"/>
    </row>
    <row r="15" spans="1:14">
      <c r="A15" s="237"/>
      <c r="B15" s="50">
        <v>94112</v>
      </c>
      <c r="C15" s="151">
        <v>94489</v>
      </c>
      <c r="D15" s="51">
        <f t="shared" si="0"/>
        <v>377</v>
      </c>
      <c r="E15" s="176" t="s">
        <v>6</v>
      </c>
      <c r="F15" s="26"/>
      <c r="G15" s="26"/>
      <c r="H15" s="43"/>
      <c r="J15" s="45"/>
    </row>
    <row r="16" spans="1:14">
      <c r="A16" s="237"/>
      <c r="B16" s="42">
        <v>101882</v>
      </c>
      <c r="C16" s="157">
        <v>102118</v>
      </c>
      <c r="D16" s="48">
        <f t="shared" si="0"/>
        <v>236</v>
      </c>
      <c r="E16" s="199" t="s">
        <v>5</v>
      </c>
      <c r="F16" s="26"/>
      <c r="G16" s="26"/>
      <c r="H16" s="43"/>
      <c r="J16" s="45"/>
    </row>
    <row r="17" spans="1:14">
      <c r="A17" s="237"/>
      <c r="B17" s="42">
        <v>104931</v>
      </c>
      <c r="C17" s="157">
        <v>105110</v>
      </c>
      <c r="D17" s="48">
        <f t="shared" si="0"/>
        <v>179</v>
      </c>
      <c r="E17" s="199" t="s">
        <v>5</v>
      </c>
      <c r="F17" s="26"/>
      <c r="G17" s="26"/>
      <c r="H17" s="43"/>
      <c r="J17" s="45"/>
    </row>
    <row r="18" spans="1:14">
      <c r="A18" s="237"/>
      <c r="B18" s="42">
        <v>168542</v>
      </c>
      <c r="C18" s="157">
        <v>168724</v>
      </c>
      <c r="D18" s="48">
        <f t="shared" si="0"/>
        <v>182</v>
      </c>
      <c r="E18" s="199" t="s">
        <v>5</v>
      </c>
      <c r="F18" s="26"/>
      <c r="G18" s="26"/>
      <c r="H18" s="43"/>
      <c r="J18" s="45"/>
    </row>
    <row r="19" spans="1:14">
      <c r="A19" s="237"/>
      <c r="B19" s="42">
        <v>182183</v>
      </c>
      <c r="C19" s="157">
        <v>182353</v>
      </c>
      <c r="D19" s="48">
        <f t="shared" si="0"/>
        <v>170</v>
      </c>
      <c r="E19" s="199" t="s">
        <v>5</v>
      </c>
      <c r="F19" s="26"/>
      <c r="G19" s="26"/>
      <c r="H19" s="43"/>
      <c r="J19" s="45"/>
    </row>
    <row r="20" spans="1:14">
      <c r="A20" s="237" t="s">
        <v>27</v>
      </c>
      <c r="B20" s="42">
        <v>28954</v>
      </c>
      <c r="C20" s="157">
        <v>29124</v>
      </c>
      <c r="D20" s="48">
        <f t="shared" si="0"/>
        <v>170</v>
      </c>
      <c r="E20" s="199" t="s">
        <v>5</v>
      </c>
      <c r="F20" s="26"/>
      <c r="G20" s="26"/>
      <c r="H20" s="43"/>
      <c r="J20" s="45"/>
    </row>
    <row r="21" spans="1:14">
      <c r="A21" s="237"/>
      <c r="B21" s="42">
        <v>45954</v>
      </c>
      <c r="C21" s="157">
        <v>46217</v>
      </c>
      <c r="D21" s="48">
        <f t="shared" si="0"/>
        <v>263</v>
      </c>
      <c r="E21" s="199" t="s">
        <v>5</v>
      </c>
      <c r="F21" s="26"/>
      <c r="G21" s="26"/>
      <c r="H21" s="43"/>
      <c r="J21" s="45"/>
    </row>
    <row r="22" spans="1:14">
      <c r="A22" s="237"/>
      <c r="B22" s="42">
        <v>46250</v>
      </c>
      <c r="C22" s="157">
        <v>46510</v>
      </c>
      <c r="D22" s="48">
        <f t="shared" si="0"/>
        <v>260</v>
      </c>
      <c r="E22" s="199" t="s">
        <v>5</v>
      </c>
      <c r="F22" s="26"/>
      <c r="G22" s="26"/>
      <c r="H22" s="43"/>
      <c r="J22" s="45"/>
    </row>
    <row r="23" spans="1:14">
      <c r="A23" s="237"/>
      <c r="B23" s="42">
        <v>135419</v>
      </c>
      <c r="C23" s="157">
        <v>135673</v>
      </c>
      <c r="D23" s="48">
        <f t="shared" si="0"/>
        <v>254</v>
      </c>
      <c r="E23" s="199" t="s">
        <v>5</v>
      </c>
      <c r="F23" s="26"/>
      <c r="G23" s="26"/>
      <c r="H23" s="43"/>
      <c r="J23" s="45"/>
    </row>
    <row r="24" spans="1:14">
      <c r="A24" s="237"/>
      <c r="B24" s="42">
        <v>140713</v>
      </c>
      <c r="C24" s="157">
        <v>140883</v>
      </c>
      <c r="D24" s="48">
        <f t="shared" si="0"/>
        <v>170</v>
      </c>
      <c r="E24" s="199" t="s">
        <v>5</v>
      </c>
      <c r="F24" s="26"/>
      <c r="G24" s="26"/>
      <c r="H24" s="43"/>
      <c r="J24" s="45"/>
    </row>
    <row r="25" spans="1:14">
      <c r="A25" s="237"/>
      <c r="B25" s="42">
        <v>164915</v>
      </c>
      <c r="C25" s="157">
        <v>165208</v>
      </c>
      <c r="D25" s="48">
        <f t="shared" si="0"/>
        <v>293</v>
      </c>
      <c r="E25" s="199" t="s">
        <v>5</v>
      </c>
      <c r="F25" s="26"/>
      <c r="G25" s="26"/>
      <c r="H25" s="43"/>
      <c r="J25" s="45"/>
    </row>
    <row r="26" spans="1:14">
      <c r="A26" s="237"/>
      <c r="B26" s="42">
        <v>177226</v>
      </c>
      <c r="C26" s="157">
        <v>177624</v>
      </c>
      <c r="D26" s="48">
        <f t="shared" si="0"/>
        <v>398</v>
      </c>
      <c r="E26" s="199" t="s">
        <v>5</v>
      </c>
      <c r="F26" s="26"/>
      <c r="G26" s="26"/>
      <c r="H26" s="43"/>
      <c r="J26" s="45"/>
    </row>
    <row r="27" spans="1:14">
      <c r="A27" s="237"/>
      <c r="B27" s="42">
        <v>183667</v>
      </c>
      <c r="C27" s="157">
        <v>183942</v>
      </c>
      <c r="D27" s="48">
        <f t="shared" si="0"/>
        <v>275</v>
      </c>
      <c r="E27" s="199" t="s">
        <v>5</v>
      </c>
      <c r="F27" s="26"/>
      <c r="G27" s="26"/>
      <c r="H27" s="43"/>
      <c r="J27" s="44"/>
    </row>
    <row r="28" spans="1:14">
      <c r="A28" s="237" t="s">
        <v>29</v>
      </c>
      <c r="B28" s="42">
        <v>19114</v>
      </c>
      <c r="C28" s="157">
        <v>19281</v>
      </c>
      <c r="D28" s="48">
        <f t="shared" si="0"/>
        <v>167</v>
      </c>
      <c r="E28" s="199" t="s">
        <v>5</v>
      </c>
      <c r="F28" s="26"/>
      <c r="G28" s="26"/>
      <c r="H28" s="43"/>
      <c r="J28" s="44"/>
      <c r="M28"/>
      <c r="N28"/>
    </row>
    <row r="29" spans="1:14">
      <c r="A29" s="237"/>
      <c r="B29" s="42">
        <v>21451</v>
      </c>
      <c r="C29" s="157">
        <v>21615</v>
      </c>
      <c r="D29" s="48">
        <f t="shared" si="0"/>
        <v>164</v>
      </c>
      <c r="E29" s="199" t="s">
        <v>5</v>
      </c>
      <c r="F29" s="26"/>
      <c r="G29" s="26"/>
      <c r="H29" s="43"/>
      <c r="J29" s="44"/>
      <c r="M29"/>
      <c r="N29"/>
    </row>
    <row r="30" spans="1:14">
      <c r="A30" s="237"/>
      <c r="B30" s="42">
        <v>21685</v>
      </c>
      <c r="C30" s="157">
        <v>21963</v>
      </c>
      <c r="D30" s="48">
        <f t="shared" si="0"/>
        <v>278</v>
      </c>
      <c r="E30" s="199" t="s">
        <v>5</v>
      </c>
      <c r="F30" s="26"/>
      <c r="G30" s="26"/>
      <c r="H30" s="43"/>
      <c r="I30" s="52"/>
      <c r="M30"/>
      <c r="N30"/>
    </row>
    <row r="31" spans="1:14">
      <c r="A31" s="237"/>
      <c r="B31" s="42">
        <v>52214</v>
      </c>
      <c r="C31" s="157">
        <v>52447</v>
      </c>
      <c r="D31" s="48">
        <f t="shared" si="0"/>
        <v>233</v>
      </c>
      <c r="E31" s="199" t="s">
        <v>5</v>
      </c>
      <c r="F31" s="26"/>
      <c r="G31" s="26"/>
      <c r="H31" s="43"/>
      <c r="I31" s="52"/>
      <c r="M31"/>
      <c r="N31"/>
    </row>
    <row r="32" spans="1:14">
      <c r="A32" s="237"/>
      <c r="B32" s="50">
        <v>61296</v>
      </c>
      <c r="C32" s="151">
        <v>61666</v>
      </c>
      <c r="D32" s="51">
        <f t="shared" si="0"/>
        <v>370</v>
      </c>
      <c r="E32" s="176" t="s">
        <v>6</v>
      </c>
      <c r="F32" s="26"/>
      <c r="G32" s="26"/>
      <c r="H32" s="43"/>
      <c r="N32"/>
    </row>
    <row r="33" spans="1:14">
      <c r="A33" s="237"/>
      <c r="B33" s="42">
        <v>70515</v>
      </c>
      <c r="C33" s="157">
        <v>70772</v>
      </c>
      <c r="D33" s="48">
        <f t="shared" si="0"/>
        <v>257</v>
      </c>
      <c r="E33" s="199" t="s">
        <v>5</v>
      </c>
      <c r="F33" s="26"/>
      <c r="G33" s="26"/>
      <c r="H33" s="43"/>
      <c r="N33"/>
    </row>
    <row r="34" spans="1:14">
      <c r="A34" s="237"/>
      <c r="B34" s="42">
        <v>90615</v>
      </c>
      <c r="C34" s="157">
        <v>90887</v>
      </c>
      <c r="D34" s="48">
        <f t="shared" si="0"/>
        <v>272</v>
      </c>
      <c r="E34" s="199" t="s">
        <v>5</v>
      </c>
      <c r="F34" s="26"/>
      <c r="G34" s="26"/>
      <c r="H34" s="43"/>
      <c r="N34"/>
    </row>
    <row r="35" spans="1:14">
      <c r="A35" s="237"/>
      <c r="B35" s="50">
        <v>91664</v>
      </c>
      <c r="C35" s="151">
        <v>92164</v>
      </c>
      <c r="D35" s="51">
        <f t="shared" si="0"/>
        <v>500</v>
      </c>
      <c r="E35" s="176" t="s">
        <v>6</v>
      </c>
      <c r="F35" s="26"/>
      <c r="G35" s="26"/>
      <c r="H35" s="43"/>
      <c r="N35"/>
    </row>
    <row r="36" spans="1:14">
      <c r="A36" s="237"/>
      <c r="B36" s="50">
        <v>120724</v>
      </c>
      <c r="C36" s="151">
        <v>121050</v>
      </c>
      <c r="D36" s="51">
        <f t="shared" si="0"/>
        <v>326</v>
      </c>
      <c r="E36" s="176" t="s">
        <v>6</v>
      </c>
      <c r="F36" s="26"/>
      <c r="G36" s="26"/>
      <c r="H36" s="43"/>
      <c r="N36"/>
    </row>
    <row r="37" spans="1:14">
      <c r="A37" s="237"/>
      <c r="B37" s="42">
        <v>133980</v>
      </c>
      <c r="C37" s="157">
        <v>134153</v>
      </c>
      <c r="D37" s="48">
        <f t="shared" si="0"/>
        <v>173</v>
      </c>
      <c r="E37" s="199" t="s">
        <v>5</v>
      </c>
      <c r="F37" s="26"/>
      <c r="G37" s="26"/>
      <c r="H37" s="43"/>
      <c r="N37"/>
    </row>
    <row r="38" spans="1:14">
      <c r="A38" s="237"/>
      <c r="B38" s="50">
        <v>173787</v>
      </c>
      <c r="C38" s="151">
        <v>174011</v>
      </c>
      <c r="D38" s="51">
        <f t="shared" si="0"/>
        <v>224</v>
      </c>
      <c r="E38" s="176" t="s">
        <v>6</v>
      </c>
      <c r="F38" s="26"/>
      <c r="G38" s="26"/>
      <c r="H38" s="43"/>
      <c r="N38"/>
    </row>
    <row r="39" spans="1:14">
      <c r="A39" s="237"/>
      <c r="B39" s="42">
        <v>184102</v>
      </c>
      <c r="C39" s="157">
        <v>184392</v>
      </c>
      <c r="D39" s="48">
        <f t="shared" si="0"/>
        <v>290</v>
      </c>
      <c r="E39" s="199" t="s">
        <v>5</v>
      </c>
      <c r="F39" s="26"/>
      <c r="G39" s="26"/>
      <c r="H39" s="43"/>
      <c r="N39"/>
    </row>
    <row r="40" spans="1:14">
      <c r="A40" s="237"/>
      <c r="B40" s="42">
        <v>184432</v>
      </c>
      <c r="C40" s="157">
        <v>184650</v>
      </c>
      <c r="D40" s="48">
        <f t="shared" si="0"/>
        <v>218</v>
      </c>
      <c r="E40" s="199" t="s">
        <v>5</v>
      </c>
      <c r="F40" s="26"/>
      <c r="G40" s="26"/>
      <c r="H40" s="43"/>
      <c r="N40"/>
    </row>
    <row r="41" spans="1:14">
      <c r="A41" s="237"/>
      <c r="B41" s="42">
        <v>185748</v>
      </c>
      <c r="C41" s="157">
        <v>185942</v>
      </c>
      <c r="D41" s="48">
        <f t="shared" si="0"/>
        <v>194</v>
      </c>
      <c r="E41" s="199" t="s">
        <v>5</v>
      </c>
      <c r="F41" s="26"/>
      <c r="G41" s="26"/>
      <c r="H41" s="43"/>
      <c r="N41"/>
    </row>
    <row r="42" spans="1:14">
      <c r="A42" s="237"/>
      <c r="B42" s="42">
        <v>202852</v>
      </c>
      <c r="C42" s="157">
        <v>203085</v>
      </c>
      <c r="D42" s="48">
        <f t="shared" si="0"/>
        <v>233</v>
      </c>
      <c r="E42" s="199" t="s">
        <v>5</v>
      </c>
      <c r="F42" s="26"/>
      <c r="G42" s="26"/>
      <c r="H42" s="43"/>
      <c r="N42"/>
    </row>
    <row r="43" spans="1:14">
      <c r="A43" s="237"/>
      <c r="B43" s="42">
        <v>206132</v>
      </c>
      <c r="C43" s="157">
        <v>206326</v>
      </c>
      <c r="D43" s="48">
        <f t="shared" si="0"/>
        <v>194</v>
      </c>
      <c r="E43" s="199" t="s">
        <v>5</v>
      </c>
      <c r="F43" s="26"/>
      <c r="G43" s="26"/>
      <c r="H43" s="43"/>
      <c r="N43"/>
    </row>
    <row r="44" spans="1:14">
      <c r="A44" s="237"/>
      <c r="B44" s="42">
        <v>205868</v>
      </c>
      <c r="C44" s="157">
        <v>205954</v>
      </c>
      <c r="D44" s="48">
        <f t="shared" si="0"/>
        <v>86</v>
      </c>
      <c r="E44" s="199" t="s">
        <v>5</v>
      </c>
      <c r="F44" s="26"/>
      <c r="G44" s="26"/>
      <c r="H44" s="43"/>
      <c r="N44"/>
    </row>
    <row r="45" spans="1:14">
      <c r="A45" s="237"/>
      <c r="B45" s="42">
        <v>207673</v>
      </c>
      <c r="C45" s="157">
        <v>207840</v>
      </c>
      <c r="D45" s="48">
        <f t="shared" si="0"/>
        <v>167</v>
      </c>
      <c r="E45" s="199" t="s">
        <v>5</v>
      </c>
      <c r="F45" s="26"/>
      <c r="G45" s="26"/>
      <c r="H45" s="43"/>
      <c r="N45"/>
    </row>
    <row r="46" spans="1:14">
      <c r="A46" s="237" t="s">
        <v>21</v>
      </c>
      <c r="B46" s="50">
        <v>16820</v>
      </c>
      <c r="C46" s="151">
        <v>17263</v>
      </c>
      <c r="D46" s="51">
        <f t="shared" si="0"/>
        <v>443</v>
      </c>
      <c r="E46" s="176" t="s">
        <v>6</v>
      </c>
      <c r="F46" s="26"/>
      <c r="G46" s="26"/>
      <c r="H46" s="43"/>
      <c r="I46" s="52"/>
      <c r="J46" s="46"/>
      <c r="K46" s="47"/>
      <c r="L46"/>
      <c r="M46"/>
      <c r="N46"/>
    </row>
    <row r="47" spans="1:14">
      <c r="A47" s="237"/>
      <c r="B47" s="50">
        <v>17320</v>
      </c>
      <c r="C47" s="151">
        <v>17535</v>
      </c>
      <c r="D47" s="51">
        <f t="shared" si="0"/>
        <v>215</v>
      </c>
      <c r="E47" s="176" t="s">
        <v>6</v>
      </c>
      <c r="F47" s="26"/>
      <c r="G47" s="26"/>
      <c r="H47" s="43"/>
      <c r="I47" s="52"/>
      <c r="J47" s="46"/>
      <c r="K47" s="47"/>
      <c r="L47"/>
      <c r="M47"/>
      <c r="N47"/>
    </row>
    <row r="48" spans="1:14">
      <c r="A48" s="237"/>
      <c r="B48" s="42">
        <v>20245</v>
      </c>
      <c r="C48" s="157">
        <v>20442</v>
      </c>
      <c r="D48" s="48">
        <f t="shared" si="0"/>
        <v>197</v>
      </c>
      <c r="E48" s="199" t="s">
        <v>5</v>
      </c>
      <c r="F48" s="26"/>
      <c r="G48" s="26"/>
      <c r="H48" s="43"/>
      <c r="I48" s="52"/>
      <c r="J48" s="46"/>
      <c r="K48" s="47"/>
      <c r="L48"/>
      <c r="M48"/>
      <c r="N48"/>
    </row>
    <row r="49" spans="1:14">
      <c r="A49" s="237"/>
      <c r="B49" s="42">
        <v>27931</v>
      </c>
      <c r="C49" s="157">
        <v>28113</v>
      </c>
      <c r="D49" s="48">
        <f t="shared" si="0"/>
        <v>182</v>
      </c>
      <c r="E49" s="199" t="s">
        <v>5</v>
      </c>
      <c r="F49" s="26"/>
      <c r="G49" s="26"/>
      <c r="H49" s="43"/>
      <c r="I49" s="52"/>
      <c r="J49" s="46"/>
      <c r="K49" s="47"/>
      <c r="L49"/>
      <c r="M49"/>
      <c r="N49"/>
    </row>
    <row r="50" spans="1:14">
      <c r="A50" s="237"/>
      <c r="B50" s="42">
        <v>64687</v>
      </c>
      <c r="C50" s="157">
        <v>64953</v>
      </c>
      <c r="D50" s="48">
        <f t="shared" si="0"/>
        <v>266</v>
      </c>
      <c r="E50" s="199" t="s">
        <v>5</v>
      </c>
      <c r="F50" s="26"/>
      <c r="G50" s="26"/>
      <c r="H50" s="43"/>
      <c r="I50" s="52"/>
      <c r="J50" s="46"/>
      <c r="K50" s="47"/>
      <c r="L50"/>
      <c r="M50"/>
      <c r="N50"/>
    </row>
    <row r="51" spans="1:14">
      <c r="A51" s="237"/>
      <c r="B51" s="42">
        <v>108421</v>
      </c>
      <c r="C51" s="157">
        <v>108663</v>
      </c>
      <c r="D51" s="48">
        <f t="shared" si="0"/>
        <v>242</v>
      </c>
      <c r="E51" s="199" t="s">
        <v>5</v>
      </c>
      <c r="F51" s="26"/>
      <c r="G51" s="26"/>
      <c r="H51" s="43"/>
      <c r="I51" s="52"/>
      <c r="J51" s="46"/>
      <c r="K51" s="47"/>
      <c r="L51"/>
      <c r="M51"/>
      <c r="N51"/>
    </row>
    <row r="52" spans="1:14">
      <c r="A52" s="237"/>
      <c r="B52" s="42">
        <v>140029</v>
      </c>
      <c r="C52" s="157">
        <v>140292</v>
      </c>
      <c r="D52" s="48">
        <f t="shared" si="0"/>
        <v>263</v>
      </c>
      <c r="E52" s="199" t="s">
        <v>5</v>
      </c>
      <c r="F52" s="26"/>
      <c r="G52" s="26"/>
      <c r="H52" s="43"/>
      <c r="I52" s="52"/>
      <c r="J52" s="46"/>
      <c r="K52" s="47"/>
      <c r="L52"/>
      <c r="M52"/>
      <c r="N52"/>
    </row>
    <row r="53" spans="1:14">
      <c r="A53" s="237"/>
      <c r="B53" s="42">
        <v>154584</v>
      </c>
      <c r="C53" s="157">
        <v>154859</v>
      </c>
      <c r="D53" s="48">
        <f t="shared" si="0"/>
        <v>275</v>
      </c>
      <c r="E53" s="199" t="s">
        <v>5</v>
      </c>
      <c r="F53" s="26"/>
      <c r="G53" s="26"/>
      <c r="H53" s="43"/>
      <c r="I53" s="52"/>
      <c r="J53" s="46"/>
      <c r="K53" s="47"/>
      <c r="L53"/>
      <c r="M53"/>
      <c r="N53"/>
    </row>
    <row r="54" spans="1:14">
      <c r="A54" s="237"/>
      <c r="B54" s="42">
        <v>189237</v>
      </c>
      <c r="C54" s="157">
        <v>189464</v>
      </c>
      <c r="D54" s="48">
        <f t="shared" si="0"/>
        <v>227</v>
      </c>
      <c r="E54" s="199" t="s">
        <v>5</v>
      </c>
      <c r="F54" s="26"/>
      <c r="G54" s="26"/>
      <c r="H54" s="43"/>
      <c r="I54" s="52"/>
      <c r="J54" s="46"/>
      <c r="K54" s="47"/>
      <c r="L54"/>
      <c r="M54"/>
      <c r="N54"/>
    </row>
    <row r="55" spans="1:14">
      <c r="A55" s="237"/>
      <c r="B55" s="42">
        <v>157270</v>
      </c>
      <c r="C55" s="157">
        <v>157425</v>
      </c>
      <c r="D55" s="48">
        <f t="shared" ref="D55" si="1">C55-B55</f>
        <v>155</v>
      </c>
      <c r="E55" s="199" t="s">
        <v>5</v>
      </c>
      <c r="F55" s="26"/>
      <c r="G55" s="26"/>
      <c r="H55" s="43"/>
      <c r="I55" s="52"/>
      <c r="J55" s="46"/>
      <c r="K55" s="47"/>
      <c r="L55"/>
      <c r="M55"/>
      <c r="N55"/>
    </row>
    <row r="56" spans="1:14">
      <c r="A56" s="237"/>
      <c r="B56" s="153">
        <v>168182</v>
      </c>
      <c r="C56" s="157">
        <v>168310</v>
      </c>
      <c r="D56" s="48">
        <f t="shared" ref="D56" si="2">C56-B56</f>
        <v>128</v>
      </c>
      <c r="E56" s="199" t="s">
        <v>5</v>
      </c>
      <c r="F56" s="26"/>
      <c r="G56" s="26"/>
      <c r="H56" s="43"/>
      <c r="I56" s="52"/>
      <c r="J56" s="46"/>
      <c r="K56" s="47"/>
      <c r="L56"/>
      <c r="M56"/>
      <c r="N56"/>
    </row>
    <row r="57" spans="1:14">
      <c r="A57" s="237" t="s">
        <v>22</v>
      </c>
      <c r="B57" s="42">
        <v>21283</v>
      </c>
      <c r="C57" s="157">
        <v>21519</v>
      </c>
      <c r="D57" s="48">
        <f t="shared" si="0"/>
        <v>236</v>
      </c>
      <c r="E57" s="199" t="s">
        <v>5</v>
      </c>
      <c r="F57" s="26"/>
      <c r="G57" s="26"/>
      <c r="H57" s="43"/>
      <c r="I57" s="52"/>
      <c r="J57" s="46"/>
      <c r="K57" s="47"/>
      <c r="L57" s="1"/>
      <c r="M57"/>
      <c r="N57"/>
    </row>
    <row r="58" spans="1:14">
      <c r="A58" s="237"/>
      <c r="B58" s="42">
        <v>21585</v>
      </c>
      <c r="C58" s="157">
        <v>21782</v>
      </c>
      <c r="D58" s="48">
        <f t="shared" si="0"/>
        <v>197</v>
      </c>
      <c r="E58" s="199" t="s">
        <v>5</v>
      </c>
      <c r="F58" s="26"/>
      <c r="G58" s="26"/>
      <c r="H58" s="43"/>
      <c r="N58"/>
    </row>
    <row r="59" spans="1:14">
      <c r="A59" s="237"/>
      <c r="B59" s="42">
        <v>23744</v>
      </c>
      <c r="C59" s="157">
        <v>23968</v>
      </c>
      <c r="D59" s="48">
        <f t="shared" si="0"/>
        <v>224</v>
      </c>
      <c r="E59" s="199" t="s">
        <v>5</v>
      </c>
      <c r="F59" s="26"/>
      <c r="G59" s="26"/>
      <c r="H59" s="43"/>
      <c r="N59"/>
    </row>
    <row r="60" spans="1:14">
      <c r="A60" s="237"/>
      <c r="B60" s="42">
        <v>26497</v>
      </c>
      <c r="C60" s="157">
        <v>26697</v>
      </c>
      <c r="D60" s="48">
        <f t="shared" si="0"/>
        <v>200</v>
      </c>
      <c r="E60" s="199" t="s">
        <v>5</v>
      </c>
      <c r="F60" s="26"/>
      <c r="G60" s="26"/>
      <c r="H60" s="43"/>
      <c r="N60"/>
    </row>
    <row r="61" spans="1:14">
      <c r="A61" s="237"/>
      <c r="B61" s="42">
        <v>40665</v>
      </c>
      <c r="C61" s="157">
        <v>40766</v>
      </c>
      <c r="D61" s="48">
        <f t="shared" si="0"/>
        <v>101</v>
      </c>
      <c r="E61" s="199" t="s">
        <v>5</v>
      </c>
      <c r="F61" s="26"/>
      <c r="G61" s="26"/>
      <c r="H61" s="43"/>
      <c r="N61"/>
    </row>
    <row r="62" spans="1:14">
      <c r="A62" s="237"/>
      <c r="B62" s="42">
        <v>55228</v>
      </c>
      <c r="C62" s="157">
        <v>55494</v>
      </c>
      <c r="D62" s="48">
        <f t="shared" si="0"/>
        <v>266</v>
      </c>
      <c r="E62" s="199" t="s">
        <v>5</v>
      </c>
      <c r="F62" s="26"/>
      <c r="G62" s="26"/>
      <c r="H62" s="43"/>
      <c r="N62"/>
    </row>
    <row r="63" spans="1:14">
      <c r="A63" s="237"/>
      <c r="B63" s="42">
        <v>58353</v>
      </c>
      <c r="C63" s="157">
        <v>58715</v>
      </c>
      <c r="D63" s="48">
        <f t="shared" si="0"/>
        <v>362</v>
      </c>
      <c r="E63" s="199" t="s">
        <v>5</v>
      </c>
      <c r="F63" s="26"/>
      <c r="G63" s="26"/>
      <c r="H63" s="43"/>
      <c r="N63"/>
    </row>
    <row r="64" spans="1:14">
      <c r="A64" s="237"/>
      <c r="B64" s="42">
        <v>76983</v>
      </c>
      <c r="C64" s="157">
        <v>77234</v>
      </c>
      <c r="D64" s="48">
        <f t="shared" si="0"/>
        <v>251</v>
      </c>
      <c r="E64" s="199" t="s">
        <v>5</v>
      </c>
      <c r="F64" s="26"/>
      <c r="G64" s="26"/>
      <c r="H64" s="43"/>
      <c r="N64"/>
    </row>
    <row r="65" spans="1:14">
      <c r="A65" s="237"/>
      <c r="B65" s="42">
        <v>78290</v>
      </c>
      <c r="C65" s="157">
        <v>78556</v>
      </c>
      <c r="D65" s="48">
        <f t="shared" si="0"/>
        <v>266</v>
      </c>
      <c r="E65" s="199" t="s">
        <v>5</v>
      </c>
      <c r="F65" s="26"/>
      <c r="G65" s="26"/>
      <c r="H65" s="43"/>
      <c r="N65"/>
    </row>
    <row r="66" spans="1:14">
      <c r="A66" s="237"/>
      <c r="B66" s="42">
        <v>81124</v>
      </c>
      <c r="C66" s="157">
        <v>81423</v>
      </c>
      <c r="D66" s="48">
        <f t="shared" si="0"/>
        <v>299</v>
      </c>
      <c r="E66" s="199" t="s">
        <v>5</v>
      </c>
      <c r="F66" s="26"/>
      <c r="G66" s="26"/>
      <c r="H66" s="43"/>
      <c r="N66"/>
    </row>
    <row r="67" spans="1:14">
      <c r="A67" s="237"/>
      <c r="B67" s="42">
        <v>130862</v>
      </c>
      <c r="C67" s="157">
        <v>131044</v>
      </c>
      <c r="D67" s="48">
        <f t="shared" si="0"/>
        <v>182</v>
      </c>
      <c r="E67" s="199" t="s">
        <v>5</v>
      </c>
      <c r="F67" s="26"/>
      <c r="G67" s="26"/>
      <c r="H67" s="43"/>
      <c r="N67"/>
    </row>
    <row r="68" spans="1:14">
      <c r="A68" s="237"/>
      <c r="B68" s="42">
        <v>150884</v>
      </c>
      <c r="C68" s="157">
        <v>151105</v>
      </c>
      <c r="D68" s="48">
        <f t="shared" si="0"/>
        <v>221</v>
      </c>
      <c r="E68" s="199" t="s">
        <v>5</v>
      </c>
      <c r="F68" s="26"/>
      <c r="G68" s="26"/>
      <c r="H68" s="43"/>
      <c r="N68"/>
    </row>
    <row r="69" spans="1:14">
      <c r="A69" s="237"/>
      <c r="B69" s="42">
        <v>158151</v>
      </c>
      <c r="C69" s="157">
        <v>158501</v>
      </c>
      <c r="D69" s="48">
        <f t="shared" si="0"/>
        <v>350</v>
      </c>
      <c r="E69" s="199" t="s">
        <v>5</v>
      </c>
      <c r="F69" s="26"/>
      <c r="G69" s="26"/>
      <c r="H69" s="43"/>
      <c r="I69" s="52"/>
      <c r="J69" s="46"/>
      <c r="K69" s="47"/>
      <c r="L69"/>
      <c r="M69"/>
      <c r="N69"/>
    </row>
    <row r="70" spans="1:14">
      <c r="A70" s="237"/>
      <c r="B70" s="42">
        <v>158566</v>
      </c>
      <c r="C70" s="157">
        <v>158865</v>
      </c>
      <c r="D70" s="48">
        <f t="shared" si="0"/>
        <v>299</v>
      </c>
      <c r="E70" s="199" t="s">
        <v>5</v>
      </c>
      <c r="F70" s="26"/>
      <c r="G70" s="26"/>
      <c r="H70" s="43"/>
      <c r="M70"/>
      <c r="N70"/>
    </row>
    <row r="71" spans="1:14">
      <c r="A71" s="237"/>
      <c r="B71" s="42">
        <v>179288</v>
      </c>
      <c r="C71" s="157">
        <v>179521</v>
      </c>
      <c r="D71" s="48">
        <f t="shared" si="0"/>
        <v>233</v>
      </c>
      <c r="E71" s="199" t="s">
        <v>5</v>
      </c>
      <c r="F71" s="26"/>
      <c r="G71" s="26"/>
      <c r="H71" s="43"/>
      <c r="M71"/>
      <c r="N71"/>
    </row>
    <row r="72" spans="1:14">
      <c r="A72" s="237"/>
      <c r="B72" s="42">
        <v>182214</v>
      </c>
      <c r="C72" s="157">
        <v>182429</v>
      </c>
      <c r="D72" s="48">
        <f t="shared" ref="D72:D143" si="3">C72-B72</f>
        <v>215</v>
      </c>
      <c r="E72" s="199" t="s">
        <v>5</v>
      </c>
      <c r="F72" s="26"/>
      <c r="G72" s="26"/>
      <c r="H72" s="43"/>
      <c r="M72"/>
    </row>
    <row r="73" spans="1:14">
      <c r="A73" s="237" t="s">
        <v>23</v>
      </c>
      <c r="B73" s="50">
        <v>48136</v>
      </c>
      <c r="C73" s="151">
        <v>48462</v>
      </c>
      <c r="D73" s="51">
        <f t="shared" si="3"/>
        <v>326</v>
      </c>
      <c r="E73" s="176" t="s">
        <v>6</v>
      </c>
      <c r="F73" s="26"/>
      <c r="G73" s="26"/>
      <c r="H73" s="52"/>
      <c r="I73" s="52"/>
      <c r="J73" s="47"/>
      <c r="K73"/>
      <c r="L73"/>
      <c r="M73"/>
    </row>
    <row r="74" spans="1:14">
      <c r="A74" s="237"/>
      <c r="B74" s="42">
        <v>62580</v>
      </c>
      <c r="C74" s="157">
        <v>62873</v>
      </c>
      <c r="D74" s="48">
        <f t="shared" si="3"/>
        <v>293</v>
      </c>
      <c r="E74" s="199" t="s">
        <v>5</v>
      </c>
      <c r="F74" s="26"/>
      <c r="G74" s="26"/>
      <c r="H74" s="52"/>
      <c r="J74" s="47"/>
      <c r="K74"/>
      <c r="L74"/>
      <c r="M74"/>
    </row>
    <row r="75" spans="1:14">
      <c r="A75" s="237"/>
      <c r="B75" s="42">
        <v>111237</v>
      </c>
      <c r="C75" s="157">
        <v>111362</v>
      </c>
      <c r="D75" s="48">
        <f t="shared" ref="D75" si="4">C75-B75</f>
        <v>125</v>
      </c>
      <c r="E75" s="199" t="s">
        <v>5</v>
      </c>
      <c r="F75" s="26"/>
      <c r="G75" s="26"/>
      <c r="H75" s="52"/>
      <c r="I75" s="52"/>
      <c r="J75" s="47"/>
      <c r="K75"/>
      <c r="L75"/>
      <c r="M75"/>
    </row>
    <row r="76" spans="1:14">
      <c r="A76" s="237"/>
      <c r="B76" s="42">
        <v>111407</v>
      </c>
      <c r="C76" s="157">
        <v>111652</v>
      </c>
      <c r="D76" s="48">
        <f t="shared" si="3"/>
        <v>245</v>
      </c>
      <c r="E76" s="199" t="s">
        <v>5</v>
      </c>
      <c r="F76" s="26"/>
      <c r="G76" s="26"/>
      <c r="H76" s="52"/>
      <c r="I76" s="52"/>
      <c r="J76" s="47"/>
      <c r="K76"/>
      <c r="L76"/>
    </row>
    <row r="77" spans="1:14">
      <c r="A77" s="237"/>
      <c r="B77" s="42">
        <v>119537</v>
      </c>
      <c r="C77" s="157">
        <v>119776</v>
      </c>
      <c r="D77" s="48">
        <f t="shared" si="3"/>
        <v>239</v>
      </c>
      <c r="E77" s="199" t="s">
        <v>5</v>
      </c>
      <c r="F77" s="26"/>
      <c r="G77" s="26"/>
      <c r="H77" s="52"/>
      <c r="I77" s="52"/>
      <c r="J77" s="47"/>
      <c r="K77"/>
      <c r="L77"/>
    </row>
    <row r="78" spans="1:14">
      <c r="A78" s="237"/>
      <c r="B78" s="42">
        <v>121197</v>
      </c>
      <c r="C78" s="157">
        <v>121472</v>
      </c>
      <c r="D78" s="48">
        <f t="shared" si="3"/>
        <v>275</v>
      </c>
      <c r="E78" s="199" t="s">
        <v>5</v>
      </c>
      <c r="F78" s="26"/>
      <c r="G78" s="26"/>
      <c r="H78" s="52"/>
      <c r="I78" s="52"/>
      <c r="J78" s="47"/>
      <c r="K78"/>
      <c r="L78"/>
    </row>
    <row r="79" spans="1:14">
      <c r="A79" s="237"/>
      <c r="B79" s="42">
        <v>124010</v>
      </c>
      <c r="C79" s="157">
        <v>124192</v>
      </c>
      <c r="D79" s="48">
        <f t="shared" si="3"/>
        <v>182</v>
      </c>
      <c r="E79" s="199" t="s">
        <v>5</v>
      </c>
      <c r="F79" s="26"/>
      <c r="G79" s="26"/>
      <c r="H79" s="52"/>
      <c r="I79" s="52"/>
      <c r="J79" s="47"/>
      <c r="K79"/>
      <c r="L79"/>
    </row>
    <row r="80" spans="1:14">
      <c r="A80" s="237"/>
      <c r="B80" s="42">
        <v>134766</v>
      </c>
      <c r="C80" s="157">
        <v>134984</v>
      </c>
      <c r="D80" s="48">
        <f t="shared" si="3"/>
        <v>218</v>
      </c>
      <c r="E80" s="199" t="s">
        <v>5</v>
      </c>
      <c r="F80" s="26"/>
      <c r="G80" s="26"/>
      <c r="H80" s="52"/>
      <c r="I80" s="52"/>
      <c r="J80" s="47"/>
      <c r="K80"/>
      <c r="L80"/>
    </row>
    <row r="81" spans="1:12">
      <c r="A81" s="237"/>
      <c r="B81" s="42">
        <v>160835</v>
      </c>
      <c r="C81" s="157">
        <v>161089</v>
      </c>
      <c r="D81" s="48">
        <f t="shared" ref="D81" si="5">C81-B81</f>
        <v>254</v>
      </c>
      <c r="E81" s="199" t="s">
        <v>5</v>
      </c>
      <c r="F81" s="26"/>
      <c r="G81" s="26"/>
      <c r="H81" s="52"/>
      <c r="I81" s="52"/>
      <c r="J81" s="47"/>
      <c r="K81"/>
      <c r="L81"/>
    </row>
    <row r="82" spans="1:12">
      <c r="A82" s="237"/>
      <c r="B82" s="42">
        <v>195045</v>
      </c>
      <c r="C82" s="157">
        <v>195254</v>
      </c>
      <c r="D82" s="48">
        <f t="shared" ref="D82" si="6">C82-B82</f>
        <v>209</v>
      </c>
      <c r="E82" s="199" t="s">
        <v>5</v>
      </c>
      <c r="F82" s="26"/>
      <c r="G82" s="26"/>
      <c r="H82" s="52"/>
      <c r="I82" s="52"/>
      <c r="J82" s="47"/>
      <c r="K82"/>
      <c r="L82"/>
    </row>
    <row r="83" spans="1:12">
      <c r="A83" s="237"/>
      <c r="B83" s="42">
        <v>195791</v>
      </c>
      <c r="C83" s="157">
        <v>196060</v>
      </c>
      <c r="D83" s="48">
        <f t="shared" si="3"/>
        <v>269</v>
      </c>
      <c r="E83" s="199" t="s">
        <v>5</v>
      </c>
      <c r="F83" s="26"/>
      <c r="G83" s="26"/>
      <c r="H83" s="52"/>
      <c r="I83" s="52"/>
      <c r="J83" s="47"/>
      <c r="K83"/>
      <c r="L83"/>
    </row>
    <row r="84" spans="1:12">
      <c r="A84" s="237"/>
      <c r="B84" s="42">
        <v>211391</v>
      </c>
      <c r="C84" s="157">
        <v>211618</v>
      </c>
      <c r="D84" s="48">
        <f t="shared" ref="D84" si="7">C84-B84</f>
        <v>227</v>
      </c>
      <c r="E84" s="199" t="s">
        <v>5</v>
      </c>
      <c r="F84" s="26"/>
      <c r="G84" s="26"/>
      <c r="H84" s="52"/>
      <c r="I84" s="52"/>
      <c r="J84" s="47"/>
      <c r="K84"/>
      <c r="L84"/>
    </row>
    <row r="85" spans="1:12">
      <c r="A85" s="237"/>
      <c r="B85" s="42">
        <v>215534</v>
      </c>
      <c r="C85" s="157">
        <v>215809</v>
      </c>
      <c r="D85" s="48">
        <f t="shared" si="3"/>
        <v>275</v>
      </c>
      <c r="E85" s="199" t="s">
        <v>5</v>
      </c>
      <c r="F85" s="26"/>
      <c r="G85" s="26"/>
      <c r="H85" s="52"/>
      <c r="I85" s="52"/>
      <c r="J85" s="47"/>
      <c r="K85"/>
      <c r="L85"/>
    </row>
    <row r="86" spans="1:12">
      <c r="A86" s="237" t="s">
        <v>26</v>
      </c>
      <c r="B86" s="42">
        <v>23526</v>
      </c>
      <c r="C86" s="157">
        <v>23717</v>
      </c>
      <c r="D86" s="48">
        <f t="shared" si="3"/>
        <v>191</v>
      </c>
      <c r="E86" s="199" t="s">
        <v>5</v>
      </c>
      <c r="F86" s="26"/>
      <c r="G86" s="26"/>
      <c r="H86" s="52"/>
      <c r="I86" s="52"/>
      <c r="J86" s="47"/>
      <c r="K86"/>
      <c r="L86"/>
    </row>
    <row r="87" spans="1:12">
      <c r="A87" s="237"/>
      <c r="B87" s="42">
        <v>37377</v>
      </c>
      <c r="C87" s="157">
        <v>37562</v>
      </c>
      <c r="D87" s="48">
        <f t="shared" si="3"/>
        <v>185</v>
      </c>
      <c r="E87" s="199" t="s">
        <v>5</v>
      </c>
      <c r="F87" s="26"/>
      <c r="G87" s="26"/>
      <c r="H87" s="52"/>
      <c r="J87" s="47"/>
      <c r="K87"/>
      <c r="L87"/>
    </row>
    <row r="88" spans="1:12">
      <c r="A88" s="237"/>
      <c r="B88" s="42">
        <v>43972</v>
      </c>
      <c r="C88" s="157">
        <v>44172</v>
      </c>
      <c r="D88" s="48">
        <f t="shared" si="3"/>
        <v>200</v>
      </c>
      <c r="E88" s="199" t="s">
        <v>5</v>
      </c>
      <c r="F88" s="26"/>
      <c r="G88" s="26"/>
      <c r="H88" s="43"/>
      <c r="J88" s="45"/>
      <c r="K88" s="45"/>
      <c r="L88" s="45"/>
    </row>
    <row r="89" spans="1:12">
      <c r="A89" s="237"/>
      <c r="B89" s="42">
        <v>59011</v>
      </c>
      <c r="C89" s="157">
        <v>59166</v>
      </c>
      <c r="D89" s="48">
        <f t="shared" si="3"/>
        <v>155</v>
      </c>
      <c r="E89" s="199" t="s">
        <v>5</v>
      </c>
      <c r="F89" s="26"/>
      <c r="G89" s="26"/>
      <c r="H89" s="43"/>
      <c r="J89" s="45"/>
      <c r="K89" s="45"/>
      <c r="L89" s="45"/>
    </row>
    <row r="90" spans="1:12">
      <c r="A90" s="237"/>
      <c r="B90" s="42">
        <v>64461</v>
      </c>
      <c r="C90" s="157">
        <v>64700</v>
      </c>
      <c r="D90" s="48">
        <f t="shared" si="3"/>
        <v>239</v>
      </c>
      <c r="E90" s="199" t="s">
        <v>5</v>
      </c>
      <c r="F90" s="26"/>
      <c r="G90" s="26"/>
      <c r="H90" s="43"/>
      <c r="J90" s="45"/>
      <c r="K90" s="45"/>
      <c r="L90" s="45"/>
    </row>
    <row r="91" spans="1:12">
      <c r="A91" s="237"/>
      <c r="B91" s="42">
        <v>68308</v>
      </c>
      <c r="C91" s="157">
        <v>68517</v>
      </c>
      <c r="D91" s="48">
        <f t="shared" si="3"/>
        <v>209</v>
      </c>
      <c r="E91" s="199" t="s">
        <v>5</v>
      </c>
      <c r="F91" s="26"/>
      <c r="G91" s="26"/>
      <c r="H91" s="43"/>
      <c r="J91" s="45"/>
      <c r="K91" s="45"/>
      <c r="L91" s="45"/>
    </row>
    <row r="92" spans="1:12">
      <c r="A92" s="237"/>
      <c r="B92" s="42">
        <v>78332</v>
      </c>
      <c r="C92" s="157">
        <v>78475</v>
      </c>
      <c r="D92" s="48">
        <f t="shared" si="3"/>
        <v>143</v>
      </c>
      <c r="E92" s="199" t="s">
        <v>5</v>
      </c>
      <c r="F92" s="26"/>
      <c r="G92" s="26"/>
      <c r="H92" s="43"/>
      <c r="J92" s="45"/>
      <c r="K92" s="45"/>
      <c r="L92" s="45"/>
    </row>
    <row r="93" spans="1:12">
      <c r="A93" s="237"/>
      <c r="B93" s="42">
        <v>111841</v>
      </c>
      <c r="C93" s="157">
        <v>112113</v>
      </c>
      <c r="D93" s="48">
        <f t="shared" si="3"/>
        <v>272</v>
      </c>
      <c r="E93" s="199" t="s">
        <v>5</v>
      </c>
      <c r="F93" s="26"/>
      <c r="G93" s="26"/>
      <c r="H93" s="43"/>
      <c r="J93" s="45"/>
      <c r="K93" s="45"/>
      <c r="L93" s="45"/>
    </row>
    <row r="94" spans="1:12">
      <c r="A94" s="237"/>
      <c r="B94" s="42">
        <v>133188</v>
      </c>
      <c r="C94" s="157">
        <v>133418</v>
      </c>
      <c r="D94" s="48">
        <f t="shared" si="3"/>
        <v>230</v>
      </c>
      <c r="E94" s="199" t="s">
        <v>5</v>
      </c>
      <c r="F94" s="26"/>
      <c r="G94" s="26"/>
      <c r="H94" s="43"/>
      <c r="J94" s="45"/>
      <c r="K94" s="45"/>
      <c r="L94" s="45"/>
    </row>
    <row r="95" spans="1:12">
      <c r="A95" s="237"/>
      <c r="B95" s="42">
        <v>140156</v>
      </c>
      <c r="C95" s="157">
        <v>140427</v>
      </c>
      <c r="D95" s="48">
        <f t="shared" si="3"/>
        <v>271</v>
      </c>
      <c r="E95" s="199" t="s">
        <v>5</v>
      </c>
      <c r="F95" s="26"/>
      <c r="G95" s="26"/>
      <c r="H95" s="43"/>
      <c r="J95" s="45"/>
      <c r="K95" s="45"/>
      <c r="L95" s="45"/>
    </row>
    <row r="96" spans="1:12">
      <c r="A96" s="237"/>
      <c r="B96" s="42">
        <v>159723</v>
      </c>
      <c r="C96" s="157">
        <v>160001</v>
      </c>
      <c r="D96" s="48">
        <f t="shared" si="3"/>
        <v>278</v>
      </c>
      <c r="E96" s="199" t="s">
        <v>5</v>
      </c>
      <c r="F96" s="26"/>
      <c r="G96" s="26"/>
      <c r="H96" s="43"/>
      <c r="J96" s="44"/>
      <c r="K96" s="45"/>
      <c r="L96" s="45"/>
    </row>
    <row r="97" spans="1:12">
      <c r="A97" s="237"/>
      <c r="B97" s="153">
        <v>162830</v>
      </c>
      <c r="C97" s="157">
        <v>163012</v>
      </c>
      <c r="D97" s="48">
        <f t="shared" si="3"/>
        <v>182</v>
      </c>
      <c r="E97" s="199" t="s">
        <v>5</v>
      </c>
      <c r="F97" s="26"/>
      <c r="G97" s="26"/>
      <c r="H97" s="43"/>
      <c r="J97" s="44"/>
      <c r="K97" s="45"/>
      <c r="L97" s="45"/>
    </row>
    <row r="98" spans="1:12">
      <c r="A98" s="237"/>
      <c r="B98" s="153">
        <v>172228</v>
      </c>
      <c r="C98" s="157">
        <v>172386</v>
      </c>
      <c r="D98" s="48">
        <f t="shared" si="3"/>
        <v>158</v>
      </c>
      <c r="E98" s="199" t="s">
        <v>5</v>
      </c>
      <c r="F98" s="26"/>
      <c r="G98" s="26"/>
      <c r="H98" s="43"/>
      <c r="J98" s="44"/>
      <c r="K98" s="45"/>
      <c r="L98" s="45"/>
    </row>
    <row r="99" spans="1:12">
      <c r="A99" s="237"/>
      <c r="B99" s="50">
        <v>194992</v>
      </c>
      <c r="C99" s="151">
        <v>195720</v>
      </c>
      <c r="D99" s="51">
        <f t="shared" si="3"/>
        <v>728</v>
      </c>
      <c r="E99" s="176" t="s">
        <v>6</v>
      </c>
      <c r="F99" s="26"/>
      <c r="G99" s="26"/>
      <c r="H99" s="43"/>
      <c r="J99" s="44"/>
      <c r="K99" s="45"/>
      <c r="L99" s="45"/>
    </row>
    <row r="100" spans="1:12">
      <c r="A100" s="237"/>
      <c r="B100" s="42">
        <v>203729</v>
      </c>
      <c r="C100" s="157">
        <v>203983</v>
      </c>
      <c r="D100" s="48">
        <f t="shared" si="3"/>
        <v>254</v>
      </c>
      <c r="E100" s="199" t="s">
        <v>5</v>
      </c>
      <c r="F100" s="26"/>
      <c r="G100" s="26"/>
      <c r="H100" s="43"/>
      <c r="J100" s="44"/>
      <c r="K100" s="45"/>
      <c r="L100" s="45"/>
    </row>
    <row r="101" spans="1:12">
      <c r="A101" s="237" t="s">
        <v>24</v>
      </c>
      <c r="B101" s="42">
        <v>37871</v>
      </c>
      <c r="C101" s="157">
        <v>38158</v>
      </c>
      <c r="D101" s="48">
        <f t="shared" si="3"/>
        <v>287</v>
      </c>
      <c r="E101" s="199" t="s">
        <v>5</v>
      </c>
      <c r="F101" s="26"/>
      <c r="G101" s="26"/>
      <c r="H101" s="52"/>
      <c r="J101" s="47"/>
      <c r="K101"/>
      <c r="L101" s="45"/>
    </row>
    <row r="102" spans="1:12">
      <c r="A102" s="237"/>
      <c r="B102" s="42">
        <v>56851</v>
      </c>
      <c r="C102" s="157">
        <v>57048</v>
      </c>
      <c r="D102" s="48">
        <f t="shared" si="3"/>
        <v>197</v>
      </c>
      <c r="E102" s="199" t="s">
        <v>5</v>
      </c>
      <c r="F102" s="26"/>
      <c r="G102" s="26"/>
      <c r="H102" s="52"/>
      <c r="I102" s="52"/>
      <c r="J102" s="47"/>
      <c r="K102"/>
      <c r="L102" s="45"/>
    </row>
    <row r="103" spans="1:12">
      <c r="A103" s="237"/>
      <c r="B103" s="42">
        <v>62066</v>
      </c>
      <c r="C103" s="157">
        <v>62194</v>
      </c>
      <c r="D103" s="48">
        <f t="shared" si="3"/>
        <v>128</v>
      </c>
      <c r="E103" s="199" t="s">
        <v>5</v>
      </c>
      <c r="F103" s="26"/>
      <c r="G103" s="26"/>
      <c r="H103" s="52"/>
      <c r="I103" s="52"/>
      <c r="J103" s="47"/>
      <c r="K103"/>
      <c r="L103" s="45"/>
    </row>
    <row r="104" spans="1:12">
      <c r="A104" s="237"/>
      <c r="B104" s="50">
        <v>75388</v>
      </c>
      <c r="C104" s="151">
        <v>75720</v>
      </c>
      <c r="D104" s="51">
        <f t="shared" si="3"/>
        <v>332</v>
      </c>
      <c r="E104" s="176" t="s">
        <v>6</v>
      </c>
      <c r="F104" s="26"/>
      <c r="G104" s="26"/>
      <c r="H104" s="52"/>
      <c r="I104" s="52"/>
      <c r="J104" s="47"/>
      <c r="K104"/>
      <c r="L104" s="45"/>
    </row>
    <row r="105" spans="1:12">
      <c r="A105" s="237"/>
      <c r="B105" s="42">
        <v>80121</v>
      </c>
      <c r="C105" s="157">
        <v>80399</v>
      </c>
      <c r="D105" s="48">
        <f t="shared" si="3"/>
        <v>278</v>
      </c>
      <c r="E105" s="199" t="s">
        <v>5</v>
      </c>
      <c r="F105" s="26"/>
      <c r="G105" s="26"/>
      <c r="H105" s="52"/>
      <c r="I105" s="52"/>
      <c r="J105" s="47"/>
      <c r="K105"/>
      <c r="L105" s="45"/>
    </row>
    <row r="106" spans="1:12">
      <c r="A106" s="237"/>
      <c r="B106" s="42">
        <v>105846</v>
      </c>
      <c r="C106" s="157">
        <v>106130</v>
      </c>
      <c r="D106" s="48">
        <f t="shared" si="3"/>
        <v>284</v>
      </c>
      <c r="E106" s="199" t="s">
        <v>5</v>
      </c>
      <c r="F106" s="26"/>
      <c r="G106" s="26"/>
      <c r="H106" s="52"/>
      <c r="I106" s="52"/>
      <c r="J106" s="47"/>
      <c r="K106"/>
      <c r="L106" s="45"/>
    </row>
    <row r="107" spans="1:12">
      <c r="A107" s="237"/>
      <c r="B107" s="42">
        <v>114819</v>
      </c>
      <c r="C107" s="157">
        <v>115058</v>
      </c>
      <c r="D107" s="48">
        <f t="shared" si="3"/>
        <v>239</v>
      </c>
      <c r="E107" s="199" t="s">
        <v>5</v>
      </c>
      <c r="F107" s="26"/>
      <c r="G107" s="26"/>
      <c r="H107" s="52"/>
      <c r="I107" s="52"/>
      <c r="J107" s="47"/>
      <c r="K107"/>
      <c r="L107" s="45"/>
    </row>
    <row r="108" spans="1:12">
      <c r="A108" s="237"/>
      <c r="B108" s="42">
        <v>116357</v>
      </c>
      <c r="C108" s="157">
        <v>116620</v>
      </c>
      <c r="D108" s="48">
        <f t="shared" si="3"/>
        <v>263</v>
      </c>
      <c r="E108" s="199" t="s">
        <v>5</v>
      </c>
      <c r="F108" s="26"/>
      <c r="G108" s="26"/>
      <c r="H108" s="52"/>
      <c r="I108" s="52"/>
      <c r="J108" s="47"/>
      <c r="K108"/>
      <c r="L108" s="45"/>
    </row>
    <row r="109" spans="1:12">
      <c r="A109" s="237"/>
      <c r="B109" s="42">
        <v>138717</v>
      </c>
      <c r="C109" s="157">
        <v>138899</v>
      </c>
      <c r="D109" s="48">
        <f t="shared" si="3"/>
        <v>182</v>
      </c>
      <c r="E109" s="199" t="s">
        <v>5</v>
      </c>
      <c r="F109" s="26"/>
      <c r="G109" s="26"/>
      <c r="H109" s="52"/>
      <c r="I109" s="52"/>
      <c r="J109" s="47"/>
      <c r="K109"/>
      <c r="L109" s="45"/>
    </row>
    <row r="110" spans="1:12">
      <c r="A110" s="237"/>
      <c r="B110" s="153">
        <v>143995</v>
      </c>
      <c r="C110" s="157">
        <v>144072</v>
      </c>
      <c r="D110" s="48">
        <f t="shared" ref="D110" si="8">C110-B110</f>
        <v>77</v>
      </c>
      <c r="E110" s="199" t="s">
        <v>5</v>
      </c>
      <c r="F110" s="26"/>
      <c r="G110" s="26"/>
      <c r="H110" s="52"/>
      <c r="I110" s="52"/>
      <c r="J110" s="47"/>
      <c r="K110"/>
      <c r="L110" s="45"/>
    </row>
    <row r="111" spans="1:12">
      <c r="A111" s="237"/>
      <c r="B111" s="42">
        <v>173388</v>
      </c>
      <c r="C111" s="157">
        <v>173762</v>
      </c>
      <c r="D111" s="48">
        <f t="shared" si="3"/>
        <v>374</v>
      </c>
      <c r="E111" s="199" t="s">
        <v>5</v>
      </c>
      <c r="F111" s="26"/>
      <c r="G111" s="26"/>
      <c r="H111" s="43"/>
      <c r="J111" s="44"/>
      <c r="K111" s="44"/>
      <c r="L111" s="44"/>
    </row>
    <row r="112" spans="1:12">
      <c r="A112" s="237"/>
      <c r="B112" s="42">
        <v>186383</v>
      </c>
      <c r="C112" s="157">
        <v>186580</v>
      </c>
      <c r="D112" s="48">
        <f t="shared" si="3"/>
        <v>197</v>
      </c>
      <c r="E112" s="199" t="s">
        <v>5</v>
      </c>
      <c r="F112" s="26"/>
      <c r="G112" s="26"/>
      <c r="H112" s="43"/>
      <c r="J112" s="44"/>
      <c r="K112" s="44"/>
      <c r="L112" s="44"/>
    </row>
    <row r="113" spans="1:13">
      <c r="A113" s="237"/>
      <c r="B113" s="42">
        <v>193409</v>
      </c>
      <c r="C113" s="157">
        <v>193558</v>
      </c>
      <c r="D113" s="48">
        <f t="shared" si="3"/>
        <v>149</v>
      </c>
      <c r="E113" s="199" t="s">
        <v>5</v>
      </c>
      <c r="F113" s="26"/>
      <c r="G113" s="26"/>
      <c r="H113" s="43"/>
      <c r="J113" s="44"/>
      <c r="K113" s="44"/>
      <c r="L113" s="44"/>
    </row>
    <row r="114" spans="1:13">
      <c r="A114" s="237"/>
      <c r="B114" s="42">
        <v>199153</v>
      </c>
      <c r="C114" s="157">
        <v>199407</v>
      </c>
      <c r="D114" s="48">
        <f t="shared" si="3"/>
        <v>254</v>
      </c>
      <c r="E114" s="199" t="s">
        <v>5</v>
      </c>
      <c r="F114" s="26"/>
      <c r="G114" s="26"/>
      <c r="H114" s="43"/>
      <c r="J114" s="45"/>
      <c r="K114" s="44"/>
      <c r="L114" s="44"/>
    </row>
    <row r="115" spans="1:13">
      <c r="A115" s="237"/>
      <c r="B115" s="42">
        <v>208093</v>
      </c>
      <c r="C115" s="157">
        <v>208224</v>
      </c>
      <c r="D115" s="48">
        <f t="shared" si="3"/>
        <v>131</v>
      </c>
      <c r="E115" s="199" t="s">
        <v>5</v>
      </c>
      <c r="F115" s="26"/>
      <c r="G115" s="26"/>
      <c r="H115" s="43"/>
      <c r="J115" s="45"/>
      <c r="K115" s="44"/>
      <c r="L115" s="44"/>
    </row>
    <row r="116" spans="1:13">
      <c r="A116" s="237" t="s">
        <v>30</v>
      </c>
      <c r="B116" s="42">
        <v>9128</v>
      </c>
      <c r="C116" s="157">
        <v>9340</v>
      </c>
      <c r="D116" s="48">
        <f t="shared" si="3"/>
        <v>212</v>
      </c>
      <c r="E116" s="199" t="s">
        <v>5</v>
      </c>
      <c r="F116" s="26"/>
      <c r="G116" s="26"/>
      <c r="H116" s="43"/>
      <c r="J116" s="45"/>
      <c r="K116" s="44"/>
      <c r="L116" s="44"/>
    </row>
    <row r="117" spans="1:13">
      <c r="A117" s="237"/>
      <c r="B117" s="42">
        <v>10768</v>
      </c>
      <c r="C117" s="157">
        <v>11043</v>
      </c>
      <c r="D117" s="48">
        <f t="shared" si="3"/>
        <v>275</v>
      </c>
      <c r="E117" s="199" t="s">
        <v>5</v>
      </c>
      <c r="F117" s="26"/>
      <c r="G117" s="26"/>
      <c r="H117" s="43"/>
      <c r="J117" s="45"/>
      <c r="K117" s="44"/>
      <c r="L117" s="44"/>
    </row>
    <row r="118" spans="1:13">
      <c r="A118" s="237"/>
      <c r="B118" s="42">
        <v>40577</v>
      </c>
      <c r="C118" s="157">
        <v>40834</v>
      </c>
      <c r="D118" s="48">
        <f t="shared" si="3"/>
        <v>257</v>
      </c>
      <c r="E118" s="199" t="s">
        <v>5</v>
      </c>
      <c r="F118" s="26"/>
      <c r="G118" s="26"/>
      <c r="H118" s="43"/>
      <c r="J118" s="45"/>
      <c r="K118" s="44"/>
      <c r="L118" s="44"/>
    </row>
    <row r="119" spans="1:13">
      <c r="A119" s="237"/>
      <c r="B119" s="42">
        <v>41719</v>
      </c>
      <c r="C119" s="157">
        <v>41976</v>
      </c>
      <c r="D119" s="48">
        <f t="shared" si="3"/>
        <v>257</v>
      </c>
      <c r="E119" s="199" t="s">
        <v>5</v>
      </c>
      <c r="F119" s="26"/>
      <c r="G119" s="26"/>
      <c r="H119" s="43"/>
      <c r="J119" s="45"/>
      <c r="K119" s="44"/>
      <c r="L119" s="44"/>
    </row>
    <row r="120" spans="1:13">
      <c r="A120" s="237"/>
      <c r="B120" s="42">
        <v>50276</v>
      </c>
      <c r="C120" s="157">
        <v>50524</v>
      </c>
      <c r="D120" s="48">
        <f t="shared" si="3"/>
        <v>248</v>
      </c>
      <c r="E120" s="199" t="s">
        <v>5</v>
      </c>
      <c r="F120" s="26"/>
      <c r="G120" s="26"/>
      <c r="H120" s="43"/>
      <c r="J120" s="45"/>
      <c r="K120" s="44"/>
      <c r="L120" s="44"/>
    </row>
    <row r="121" spans="1:13">
      <c r="A121" s="237"/>
      <c r="B121" s="153">
        <v>78695</v>
      </c>
      <c r="C121" s="157">
        <v>78901</v>
      </c>
      <c r="D121" s="48">
        <f t="shared" si="3"/>
        <v>206</v>
      </c>
      <c r="E121" s="199" t="s">
        <v>5</v>
      </c>
      <c r="F121" s="26"/>
      <c r="G121" s="26"/>
      <c r="H121" s="43"/>
      <c r="J121" s="45"/>
      <c r="K121" s="44"/>
      <c r="L121" s="44"/>
    </row>
    <row r="122" spans="1:13">
      <c r="A122" s="237"/>
      <c r="B122" s="42">
        <v>140750</v>
      </c>
      <c r="C122" s="157">
        <v>140905</v>
      </c>
      <c r="D122" s="48">
        <f t="shared" si="3"/>
        <v>155</v>
      </c>
      <c r="E122" s="199" t="s">
        <v>5</v>
      </c>
      <c r="F122" s="26"/>
      <c r="G122" s="26"/>
      <c r="H122" s="43"/>
      <c r="J122" s="45"/>
      <c r="K122" s="45"/>
      <c r="L122" s="45"/>
    </row>
    <row r="123" spans="1:13">
      <c r="A123" s="237"/>
      <c r="B123" s="42">
        <v>155800</v>
      </c>
      <c r="C123" s="157">
        <v>156063</v>
      </c>
      <c r="D123" s="48">
        <f t="shared" si="3"/>
        <v>263</v>
      </c>
      <c r="E123" s="199" t="s">
        <v>5</v>
      </c>
      <c r="F123" s="26"/>
      <c r="G123" s="26"/>
      <c r="H123" s="43"/>
      <c r="J123" s="45"/>
      <c r="K123" s="45"/>
      <c r="L123" s="45"/>
    </row>
    <row r="124" spans="1:13">
      <c r="A124" s="237"/>
      <c r="B124" s="42">
        <v>207056</v>
      </c>
      <c r="C124" s="157">
        <v>207220</v>
      </c>
      <c r="D124" s="48">
        <f t="shared" si="3"/>
        <v>164</v>
      </c>
      <c r="E124" s="199" t="s">
        <v>5</v>
      </c>
      <c r="F124" s="26"/>
      <c r="G124" s="26"/>
      <c r="H124" s="43"/>
      <c r="J124" s="45"/>
      <c r="K124" s="45"/>
      <c r="L124" s="45"/>
    </row>
    <row r="125" spans="1:13">
      <c r="A125" s="237" t="s">
        <v>25</v>
      </c>
      <c r="B125" s="42">
        <v>23251</v>
      </c>
      <c r="C125" s="157">
        <v>23418</v>
      </c>
      <c r="D125" s="48">
        <f t="shared" si="3"/>
        <v>167</v>
      </c>
      <c r="E125" s="199" t="s">
        <v>5</v>
      </c>
      <c r="F125" s="26"/>
      <c r="G125" s="26"/>
      <c r="H125" s="43"/>
      <c r="J125" s="45"/>
      <c r="K125" s="45"/>
      <c r="L125" s="45"/>
    </row>
    <row r="126" spans="1:13">
      <c r="A126" s="237"/>
      <c r="B126" s="42">
        <v>28740</v>
      </c>
      <c r="C126" s="157">
        <v>28952</v>
      </c>
      <c r="D126" s="48">
        <f t="shared" si="3"/>
        <v>212</v>
      </c>
      <c r="E126" s="199" t="s">
        <v>5</v>
      </c>
      <c r="F126" s="26"/>
      <c r="G126" s="26"/>
      <c r="H126" s="43"/>
      <c r="I126" s="52"/>
      <c r="J126" s="46"/>
      <c r="K126" s="47"/>
      <c r="L126"/>
      <c r="M126"/>
    </row>
    <row r="127" spans="1:13">
      <c r="A127" s="237"/>
      <c r="B127" s="42">
        <v>53325</v>
      </c>
      <c r="C127" s="157">
        <v>53558</v>
      </c>
      <c r="D127" s="48">
        <f t="shared" si="3"/>
        <v>233</v>
      </c>
      <c r="E127" s="199" t="s">
        <v>5</v>
      </c>
      <c r="F127" s="26"/>
      <c r="G127" s="26"/>
      <c r="H127" s="43"/>
      <c r="I127" s="52"/>
      <c r="J127" s="46"/>
      <c r="K127" s="47"/>
      <c r="L127"/>
      <c r="M127"/>
    </row>
    <row r="128" spans="1:13">
      <c r="A128" s="237"/>
      <c r="B128" s="42">
        <v>72665</v>
      </c>
      <c r="C128" s="157">
        <v>72862</v>
      </c>
      <c r="D128" s="48">
        <f t="shared" si="3"/>
        <v>197</v>
      </c>
      <c r="E128" s="199" t="s">
        <v>5</v>
      </c>
      <c r="F128" s="26"/>
      <c r="G128" s="26"/>
      <c r="H128" s="43"/>
      <c r="I128" s="52"/>
      <c r="J128" s="46"/>
      <c r="K128" s="47"/>
      <c r="L128"/>
      <c r="M128"/>
    </row>
    <row r="129" spans="1:13">
      <c r="A129" s="237"/>
      <c r="B129" s="50">
        <v>75069</v>
      </c>
      <c r="C129" s="151">
        <v>75257</v>
      </c>
      <c r="D129" s="51">
        <f t="shared" si="3"/>
        <v>188</v>
      </c>
      <c r="E129" s="176" t="s">
        <v>6</v>
      </c>
      <c r="F129" s="26"/>
      <c r="G129" s="26"/>
      <c r="H129" s="43"/>
      <c r="I129" s="52"/>
      <c r="J129" s="46"/>
      <c r="K129" s="47"/>
      <c r="L129"/>
      <c r="M129"/>
    </row>
    <row r="130" spans="1:13">
      <c r="A130" s="237"/>
      <c r="B130" s="42">
        <v>80609</v>
      </c>
      <c r="C130" s="157">
        <v>80764</v>
      </c>
      <c r="D130" s="48">
        <f t="shared" si="3"/>
        <v>155</v>
      </c>
      <c r="E130" s="199" t="s">
        <v>5</v>
      </c>
      <c r="F130" s="26"/>
      <c r="G130" s="26"/>
      <c r="H130" s="43"/>
      <c r="I130" s="52"/>
      <c r="J130" s="46"/>
      <c r="K130" s="47"/>
      <c r="L130"/>
      <c r="M130"/>
    </row>
    <row r="131" spans="1:13">
      <c r="A131" s="237"/>
      <c r="B131" s="42">
        <v>81297</v>
      </c>
      <c r="C131" s="157">
        <v>81557</v>
      </c>
      <c r="D131" s="48">
        <f t="shared" si="3"/>
        <v>260</v>
      </c>
      <c r="E131" s="199" t="s">
        <v>5</v>
      </c>
      <c r="F131" s="26"/>
      <c r="G131" s="26"/>
      <c r="H131" s="43"/>
      <c r="I131" s="52"/>
      <c r="K131" s="47"/>
      <c r="L131"/>
      <c r="M131"/>
    </row>
    <row r="132" spans="1:13">
      <c r="A132" s="237"/>
      <c r="B132" s="42">
        <v>88890</v>
      </c>
      <c r="C132" s="157">
        <v>89123</v>
      </c>
      <c r="D132" s="48">
        <f t="shared" si="3"/>
        <v>233</v>
      </c>
      <c r="E132" s="199" t="s">
        <v>5</v>
      </c>
      <c r="F132" s="26"/>
      <c r="G132" s="26"/>
      <c r="H132" s="43"/>
      <c r="I132" s="52"/>
      <c r="K132" s="47"/>
      <c r="L132"/>
      <c r="M132"/>
    </row>
    <row r="133" spans="1:13">
      <c r="A133" s="237"/>
      <c r="B133" s="42">
        <v>124230</v>
      </c>
      <c r="C133" s="157">
        <v>124439</v>
      </c>
      <c r="D133" s="48">
        <f t="shared" si="3"/>
        <v>209</v>
      </c>
      <c r="E133" s="199" t="s">
        <v>5</v>
      </c>
      <c r="F133" s="26"/>
      <c r="G133" s="26"/>
      <c r="H133" s="43"/>
      <c r="I133" s="52"/>
      <c r="K133" s="47"/>
      <c r="L133"/>
      <c r="M133"/>
    </row>
    <row r="134" spans="1:13">
      <c r="A134" s="237"/>
      <c r="B134" s="42">
        <v>134479</v>
      </c>
      <c r="C134" s="157">
        <v>134709</v>
      </c>
      <c r="D134" s="48">
        <f t="shared" si="3"/>
        <v>230</v>
      </c>
      <c r="E134" s="199" t="s">
        <v>5</v>
      </c>
      <c r="F134" s="26"/>
      <c r="G134" s="26"/>
      <c r="H134" s="43"/>
      <c r="I134" s="52"/>
      <c r="K134" s="47"/>
      <c r="L134"/>
      <c r="M134"/>
    </row>
    <row r="135" spans="1:13">
      <c r="A135" s="237"/>
      <c r="B135" s="42">
        <v>148601</v>
      </c>
      <c r="C135" s="157">
        <v>148855</v>
      </c>
      <c r="D135" s="48">
        <f t="shared" si="3"/>
        <v>254</v>
      </c>
      <c r="E135" s="199" t="s">
        <v>5</v>
      </c>
      <c r="F135" s="26"/>
      <c r="G135" s="26"/>
      <c r="H135" s="43"/>
      <c r="I135" s="52"/>
      <c r="K135" s="47"/>
      <c r="L135"/>
      <c r="M135"/>
    </row>
    <row r="136" spans="1:13">
      <c r="A136" s="237"/>
      <c r="B136" s="42">
        <v>154202</v>
      </c>
      <c r="C136" s="157">
        <v>154354</v>
      </c>
      <c r="D136" s="48">
        <f t="shared" si="3"/>
        <v>152</v>
      </c>
      <c r="E136" s="199" t="s">
        <v>5</v>
      </c>
      <c r="F136" s="26"/>
      <c r="G136" s="26"/>
      <c r="H136" s="43"/>
      <c r="I136" s="52"/>
      <c r="K136" s="47"/>
      <c r="L136"/>
      <c r="M136"/>
    </row>
    <row r="137" spans="1:13">
      <c r="A137" s="237"/>
      <c r="B137" s="42">
        <v>182008</v>
      </c>
      <c r="C137" s="157">
        <v>182256</v>
      </c>
      <c r="D137" s="48">
        <f t="shared" si="3"/>
        <v>248</v>
      </c>
      <c r="E137" s="199" t="s">
        <v>5</v>
      </c>
      <c r="F137" s="26"/>
      <c r="G137" s="26"/>
      <c r="H137" s="43"/>
      <c r="I137" s="29"/>
      <c r="J137"/>
      <c r="K137" s="18"/>
      <c r="L137"/>
      <c r="M137"/>
    </row>
    <row r="138" spans="1:13">
      <c r="A138" s="237"/>
      <c r="B138" s="42">
        <v>214696</v>
      </c>
      <c r="C138" s="157">
        <v>214866</v>
      </c>
      <c r="D138" s="48">
        <f t="shared" si="3"/>
        <v>170</v>
      </c>
      <c r="E138" s="199" t="s">
        <v>5</v>
      </c>
      <c r="F138" s="26"/>
      <c r="G138" s="26"/>
      <c r="H138" s="43"/>
      <c r="I138" s="29"/>
      <c r="J138"/>
      <c r="K138" s="18"/>
      <c r="L138"/>
      <c r="M138"/>
    </row>
    <row r="139" spans="1:13">
      <c r="A139" s="237"/>
      <c r="B139" s="50">
        <v>220241</v>
      </c>
      <c r="C139" s="151">
        <v>220699</v>
      </c>
      <c r="D139" s="51">
        <f t="shared" si="3"/>
        <v>458</v>
      </c>
      <c r="E139" s="176" t="s">
        <v>6</v>
      </c>
      <c r="F139" s="26"/>
      <c r="G139" s="26"/>
      <c r="H139" s="43"/>
      <c r="K139" s="45"/>
      <c r="L139" s="45"/>
    </row>
    <row r="140" spans="1:13">
      <c r="A140" s="237"/>
      <c r="B140" s="42">
        <v>244837</v>
      </c>
      <c r="C140" s="157">
        <v>245109</v>
      </c>
      <c r="D140" s="48">
        <f t="shared" si="3"/>
        <v>272</v>
      </c>
      <c r="E140" s="199" t="s">
        <v>5</v>
      </c>
      <c r="F140" s="26"/>
      <c r="G140" s="26"/>
      <c r="H140" s="43"/>
      <c r="K140" s="45"/>
      <c r="L140" s="45"/>
    </row>
    <row r="141" spans="1:13">
      <c r="A141" s="237"/>
      <c r="B141" s="50">
        <v>257769</v>
      </c>
      <c r="C141" s="151">
        <v>258362</v>
      </c>
      <c r="D141" s="51">
        <f t="shared" si="3"/>
        <v>593</v>
      </c>
      <c r="E141" s="176" t="s">
        <v>6</v>
      </c>
      <c r="F141" s="26"/>
      <c r="G141" s="26"/>
      <c r="H141" s="43"/>
      <c r="K141" s="45"/>
      <c r="L141" s="45"/>
    </row>
    <row r="142" spans="1:13">
      <c r="A142" s="237"/>
      <c r="B142" s="50">
        <v>258450</v>
      </c>
      <c r="C142" s="151">
        <v>259019</v>
      </c>
      <c r="D142" s="51">
        <f t="shared" si="3"/>
        <v>569</v>
      </c>
      <c r="E142" s="176" t="s">
        <v>6</v>
      </c>
      <c r="F142" s="26"/>
      <c r="G142" s="26"/>
      <c r="H142" s="43"/>
      <c r="K142" s="45"/>
      <c r="L142" s="45"/>
    </row>
    <row r="143" spans="1:13" ht="15" thickBot="1">
      <c r="A143" s="238"/>
      <c r="B143" s="158">
        <v>259745</v>
      </c>
      <c r="C143" s="159">
        <v>259954</v>
      </c>
      <c r="D143" s="195">
        <f t="shared" si="3"/>
        <v>209</v>
      </c>
      <c r="E143" s="201" t="s">
        <v>5</v>
      </c>
      <c r="F143" s="26"/>
      <c r="G143" s="26"/>
      <c r="H143" s="43"/>
      <c r="K143" s="45"/>
      <c r="L143" s="45"/>
    </row>
    <row r="144" spans="1:13">
      <c r="A144" s="154"/>
      <c r="B144" s="42"/>
      <c r="C144" s="42"/>
      <c r="D144" s="42"/>
      <c r="E144" s="197"/>
      <c r="F144" s="26"/>
      <c r="G144" s="26"/>
    </row>
    <row r="145" spans="1:7">
      <c r="A145" s="154"/>
      <c r="B145" s="42"/>
      <c r="C145" s="42"/>
      <c r="D145" s="42"/>
      <c r="E145" s="197"/>
      <c r="F145" s="26"/>
      <c r="G145" s="26"/>
    </row>
    <row r="146" spans="1:7">
      <c r="A146" s="154"/>
      <c r="B146" s="42"/>
      <c r="C146" s="42"/>
      <c r="D146" s="42"/>
      <c r="E146" s="197"/>
      <c r="F146" s="26"/>
      <c r="G146" s="26"/>
    </row>
    <row r="147" spans="1:7">
      <c r="A147" s="154"/>
      <c r="B147" s="42"/>
      <c r="C147" s="42"/>
      <c r="D147" s="42"/>
      <c r="E147" s="197"/>
      <c r="F147" s="26"/>
      <c r="G147" s="26"/>
    </row>
    <row r="148" spans="1:7">
      <c r="A148" s="154"/>
      <c r="B148" s="42"/>
      <c r="C148" s="42"/>
      <c r="D148" s="42"/>
      <c r="E148" s="197"/>
      <c r="F148" s="26"/>
      <c r="G148" s="26"/>
    </row>
    <row r="149" spans="1:7">
      <c r="A149" s="154"/>
      <c r="B149" s="42"/>
      <c r="C149" s="42"/>
      <c r="D149" s="42"/>
      <c r="E149" s="197"/>
      <c r="F149" s="26"/>
      <c r="G149" s="26"/>
    </row>
    <row r="150" spans="1:7">
      <c r="A150" s="154"/>
      <c r="B150" s="42"/>
      <c r="C150" s="42"/>
      <c r="D150" s="42"/>
      <c r="E150" s="197"/>
      <c r="F150" s="26"/>
      <c r="G150" s="26"/>
    </row>
    <row r="151" spans="1:7">
      <c r="A151" s="154"/>
      <c r="B151" s="42"/>
      <c r="C151" s="42"/>
      <c r="D151" s="42"/>
      <c r="E151" s="197"/>
      <c r="F151" s="26"/>
      <c r="G151" s="26"/>
    </row>
    <row r="152" spans="1:7">
      <c r="A152" s="154"/>
      <c r="B152" s="42"/>
      <c r="C152" s="42"/>
      <c r="D152" s="42"/>
      <c r="E152" s="197"/>
      <c r="F152" s="26"/>
      <c r="G152" s="26"/>
    </row>
    <row r="153" spans="1:7">
      <c r="A153" s="154"/>
      <c r="B153" s="42"/>
      <c r="C153" s="42"/>
      <c r="D153" s="42"/>
      <c r="E153" s="197"/>
      <c r="F153" s="26"/>
      <c r="G153" s="26"/>
    </row>
    <row r="154" spans="1:7">
      <c r="A154" s="154"/>
      <c r="B154" s="42"/>
      <c r="C154" s="42"/>
      <c r="D154" s="42"/>
      <c r="E154" s="197"/>
      <c r="F154" s="26"/>
      <c r="G154" s="26"/>
    </row>
    <row r="155" spans="1:7">
      <c r="A155" s="154"/>
      <c r="B155" s="42"/>
      <c r="C155" s="42"/>
      <c r="D155" s="42"/>
      <c r="E155" s="197"/>
      <c r="F155" s="26"/>
      <c r="G155" s="26"/>
    </row>
    <row r="156" spans="1:7">
      <c r="A156" s="27"/>
      <c r="B156" s="43"/>
      <c r="C156" s="43"/>
      <c r="D156" s="43"/>
      <c r="E156" s="197"/>
      <c r="F156" s="26"/>
      <c r="G156" s="26"/>
    </row>
    <row r="157" spans="1:7">
      <c r="A157" s="27"/>
      <c r="B157" s="43"/>
      <c r="C157" s="43"/>
      <c r="D157" s="43"/>
      <c r="E157" s="197"/>
      <c r="F157" s="26"/>
      <c r="G157" s="26"/>
    </row>
    <row r="158" spans="1:7">
      <c r="A158" s="27"/>
      <c r="B158" s="43"/>
      <c r="C158" s="43"/>
      <c r="D158" s="43"/>
      <c r="E158" s="197"/>
      <c r="F158" s="26"/>
      <c r="G158" s="26"/>
    </row>
    <row r="159" spans="1:7">
      <c r="A159" s="27"/>
      <c r="B159" s="43"/>
      <c r="C159" s="43"/>
      <c r="D159" s="43"/>
      <c r="E159" s="197"/>
      <c r="F159" s="26"/>
      <c r="G159" s="26"/>
    </row>
    <row r="160" spans="1:7">
      <c r="A160" s="27"/>
      <c r="B160" s="43"/>
      <c r="C160" s="43"/>
      <c r="D160" s="43"/>
      <c r="E160" s="197"/>
      <c r="F160" s="27"/>
    </row>
  </sheetData>
  <mergeCells count="12">
    <mergeCell ref="A125:A143"/>
    <mergeCell ref="A2:A7"/>
    <mergeCell ref="A8:A19"/>
    <mergeCell ref="A20:A27"/>
    <mergeCell ref="A28:A45"/>
    <mergeCell ref="A46:A56"/>
    <mergeCell ref="A116:A124"/>
    <mergeCell ref="B1:C1"/>
    <mergeCell ref="A57:A72"/>
    <mergeCell ref="A73:A85"/>
    <mergeCell ref="A86:A100"/>
    <mergeCell ref="A101:A11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FF8186-F9F2-407F-AFFA-0691CDCFF33C}">
  <dimension ref="A1:C78"/>
  <sheetViews>
    <sheetView workbookViewId="0">
      <selection activeCell="B2" sqref="B1:B1048576"/>
    </sheetView>
  </sheetViews>
  <sheetFormatPr baseColWidth="10" defaultColWidth="11.44140625" defaultRowHeight="14.4"/>
  <cols>
    <col min="1" max="1" width="43.6640625" style="15" customWidth="1"/>
    <col min="2" max="2" width="15.109375" style="21" customWidth="1"/>
    <col min="3" max="3" width="16" style="21" customWidth="1"/>
    <col min="4" max="16384" width="11.44140625" style="15"/>
  </cols>
  <sheetData>
    <row r="1" spans="1:3" ht="15" thickBot="1">
      <c r="A1" s="130" t="s">
        <v>1</v>
      </c>
      <c r="B1" s="243" t="s">
        <v>2</v>
      </c>
      <c r="C1" s="244"/>
    </row>
    <row r="2" spans="1:3">
      <c r="A2" s="240" t="s">
        <v>20</v>
      </c>
      <c r="B2" s="97">
        <v>92350</v>
      </c>
      <c r="C2" s="98">
        <v>92988</v>
      </c>
    </row>
    <row r="3" spans="1:3">
      <c r="A3" s="241"/>
      <c r="B3" s="75">
        <v>105857</v>
      </c>
      <c r="C3" s="76">
        <v>106372</v>
      </c>
    </row>
    <row r="4" spans="1:3">
      <c r="A4" s="241"/>
      <c r="B4" s="75">
        <v>107104</v>
      </c>
      <c r="C4" s="76">
        <v>107499</v>
      </c>
    </row>
    <row r="5" spans="1:3" ht="15" thickBot="1">
      <c r="A5" s="242"/>
      <c r="B5" s="87">
        <v>35543</v>
      </c>
      <c r="C5" s="88">
        <v>35552</v>
      </c>
    </row>
    <row r="6" spans="1:3">
      <c r="A6" s="240" t="s">
        <v>28</v>
      </c>
      <c r="B6" s="97">
        <v>21490</v>
      </c>
      <c r="C6" s="98">
        <v>22758</v>
      </c>
    </row>
    <row r="7" spans="1:3">
      <c r="A7" s="241"/>
      <c r="B7" s="75">
        <v>23807</v>
      </c>
      <c r="C7" s="76">
        <v>24250</v>
      </c>
    </row>
    <row r="8" spans="1:3">
      <c r="A8" s="241"/>
      <c r="B8" s="75">
        <v>31444</v>
      </c>
      <c r="C8" s="76">
        <v>32361</v>
      </c>
    </row>
    <row r="9" spans="1:3">
      <c r="A9" s="241"/>
      <c r="B9" s="75">
        <v>42270</v>
      </c>
      <c r="C9" s="76">
        <v>42938</v>
      </c>
    </row>
    <row r="10" spans="1:3">
      <c r="A10" s="241"/>
      <c r="B10" s="75">
        <v>51425</v>
      </c>
      <c r="C10" s="76">
        <v>51946</v>
      </c>
    </row>
    <row r="11" spans="1:3" ht="15" thickBot="1">
      <c r="A11" s="242"/>
      <c r="B11" s="87">
        <v>54472</v>
      </c>
      <c r="C11" s="88">
        <v>55752</v>
      </c>
    </row>
    <row r="12" spans="1:3">
      <c r="A12" s="241" t="s">
        <v>27</v>
      </c>
      <c r="B12" s="97">
        <v>7712</v>
      </c>
      <c r="C12" s="98">
        <v>8389</v>
      </c>
    </row>
    <row r="13" spans="1:3">
      <c r="A13" s="241"/>
      <c r="B13" s="75">
        <v>18858</v>
      </c>
      <c r="C13" s="76">
        <v>20294</v>
      </c>
    </row>
    <row r="14" spans="1:3">
      <c r="A14" s="241"/>
      <c r="B14" s="75">
        <v>29208</v>
      </c>
      <c r="C14" s="76">
        <v>29645</v>
      </c>
    </row>
    <row r="15" spans="1:3">
      <c r="A15" s="241"/>
      <c r="B15" s="75">
        <v>42263</v>
      </c>
      <c r="C15" s="76">
        <v>43972</v>
      </c>
    </row>
    <row r="16" spans="1:3">
      <c r="A16" s="241"/>
      <c r="B16" s="75">
        <v>43995</v>
      </c>
      <c r="C16" s="76">
        <v>44465</v>
      </c>
    </row>
    <row r="17" spans="1:3">
      <c r="A17" s="241"/>
      <c r="B17" s="75">
        <v>68290</v>
      </c>
      <c r="C17" s="76">
        <v>70482</v>
      </c>
    </row>
    <row r="18" spans="1:3">
      <c r="A18" s="241"/>
      <c r="B18" s="75">
        <v>74390</v>
      </c>
      <c r="C18" s="76">
        <v>74992</v>
      </c>
    </row>
    <row r="19" spans="1:3">
      <c r="A19" s="241"/>
      <c r="B19" s="75">
        <v>79464</v>
      </c>
      <c r="C19" s="76">
        <v>79910</v>
      </c>
    </row>
    <row r="20" spans="1:3">
      <c r="A20" s="241"/>
      <c r="B20" s="75">
        <v>89486</v>
      </c>
      <c r="C20" s="76">
        <v>92014</v>
      </c>
    </row>
    <row r="21" spans="1:3">
      <c r="A21" s="241"/>
      <c r="B21" s="75">
        <v>106625</v>
      </c>
      <c r="C21" s="76">
        <v>107989</v>
      </c>
    </row>
    <row r="22" spans="1:3">
      <c r="A22" s="241"/>
      <c r="B22" s="75">
        <v>114158</v>
      </c>
      <c r="C22" s="76">
        <v>114649</v>
      </c>
    </row>
    <row r="23" spans="1:3">
      <c r="A23" s="241"/>
      <c r="B23" s="75">
        <v>131284</v>
      </c>
      <c r="C23" s="76">
        <v>132126</v>
      </c>
    </row>
    <row r="24" spans="1:3" ht="15" thickBot="1">
      <c r="A24" s="242"/>
      <c r="B24" s="87">
        <v>185057</v>
      </c>
      <c r="C24" s="88">
        <v>185629</v>
      </c>
    </row>
    <row r="25" spans="1:3">
      <c r="A25" s="240" t="s">
        <v>29</v>
      </c>
      <c r="B25" s="97">
        <v>17593</v>
      </c>
      <c r="C25" s="98">
        <v>18993</v>
      </c>
    </row>
    <row r="26" spans="1:3">
      <c r="A26" s="241"/>
      <c r="B26" s="75">
        <v>39074</v>
      </c>
      <c r="C26" s="76">
        <v>40897</v>
      </c>
    </row>
    <row r="27" spans="1:3">
      <c r="A27" s="241"/>
      <c r="B27" s="75">
        <v>59424</v>
      </c>
      <c r="C27" s="76">
        <v>61079</v>
      </c>
    </row>
    <row r="28" spans="1:3">
      <c r="A28" s="241"/>
      <c r="B28" s="75">
        <v>68734</v>
      </c>
      <c r="C28" s="76">
        <v>69441</v>
      </c>
    </row>
    <row r="29" spans="1:3">
      <c r="A29" s="241"/>
      <c r="B29" s="75">
        <v>79721</v>
      </c>
      <c r="C29" s="76">
        <v>80572</v>
      </c>
    </row>
    <row r="30" spans="1:3">
      <c r="A30" s="241"/>
      <c r="B30" s="75">
        <v>80553</v>
      </c>
      <c r="C30" s="76">
        <v>81194</v>
      </c>
    </row>
    <row r="31" spans="1:3">
      <c r="A31" s="241"/>
      <c r="B31" s="75">
        <v>161144</v>
      </c>
      <c r="C31" s="76">
        <v>162259</v>
      </c>
    </row>
    <row r="32" spans="1:3">
      <c r="A32" s="241"/>
      <c r="B32" s="75">
        <v>184687</v>
      </c>
      <c r="C32" s="76">
        <v>185646</v>
      </c>
    </row>
    <row r="33" spans="1:3" ht="15" thickBot="1">
      <c r="A33" s="242"/>
      <c r="B33" s="87">
        <v>203224</v>
      </c>
      <c r="C33" s="88">
        <v>205107</v>
      </c>
    </row>
    <row r="34" spans="1:3">
      <c r="A34" s="240" t="s">
        <v>21</v>
      </c>
      <c r="B34" s="97">
        <v>34814</v>
      </c>
      <c r="C34" s="98">
        <v>35218</v>
      </c>
    </row>
    <row r="35" spans="1:3">
      <c r="A35" s="241"/>
      <c r="B35" s="75">
        <v>98417</v>
      </c>
      <c r="C35" s="76">
        <v>100012</v>
      </c>
    </row>
    <row r="36" spans="1:3">
      <c r="A36" s="241"/>
      <c r="B36" s="75">
        <v>116887</v>
      </c>
      <c r="C36" s="76">
        <v>117459</v>
      </c>
    </row>
    <row r="37" spans="1:3">
      <c r="A37" s="241"/>
      <c r="B37" s="75">
        <v>127779</v>
      </c>
      <c r="C37" s="76">
        <v>128876</v>
      </c>
    </row>
    <row r="38" spans="1:3" ht="15" thickBot="1">
      <c r="A38" s="242"/>
      <c r="B38" s="87">
        <v>198664</v>
      </c>
      <c r="C38" s="88">
        <v>199539</v>
      </c>
    </row>
    <row r="39" spans="1:3">
      <c r="A39" s="240" t="s">
        <v>22</v>
      </c>
      <c r="B39" s="97">
        <v>33562</v>
      </c>
      <c r="C39" s="98">
        <v>34284</v>
      </c>
    </row>
    <row r="40" spans="1:3">
      <c r="A40" s="241"/>
      <c r="B40" s="75">
        <v>58353</v>
      </c>
      <c r="C40" s="76">
        <v>58715</v>
      </c>
    </row>
    <row r="41" spans="1:3" ht="15" thickBot="1">
      <c r="A41" s="242"/>
      <c r="B41" s="87">
        <v>195758</v>
      </c>
      <c r="C41" s="88">
        <v>197224</v>
      </c>
    </row>
    <row r="42" spans="1:3">
      <c r="A42" s="240" t="s">
        <v>23</v>
      </c>
      <c r="B42" s="97">
        <v>5249</v>
      </c>
      <c r="C42" s="98">
        <v>5899</v>
      </c>
    </row>
    <row r="43" spans="1:3">
      <c r="A43" s="241"/>
      <c r="B43" s="75">
        <v>57215</v>
      </c>
      <c r="C43" s="76">
        <v>58129</v>
      </c>
    </row>
    <row r="44" spans="1:3">
      <c r="A44" s="241"/>
      <c r="B44" s="75">
        <v>78931</v>
      </c>
      <c r="C44" s="76">
        <v>82710</v>
      </c>
    </row>
    <row r="45" spans="1:3">
      <c r="A45" s="241"/>
      <c r="B45" s="75">
        <v>132056</v>
      </c>
      <c r="C45" s="76">
        <v>132865</v>
      </c>
    </row>
    <row r="46" spans="1:3">
      <c r="A46" s="241"/>
      <c r="B46" s="75">
        <v>210114</v>
      </c>
      <c r="C46" s="76">
        <v>210578</v>
      </c>
    </row>
    <row r="47" spans="1:3" ht="15" thickBot="1">
      <c r="A47" s="242"/>
      <c r="B47" s="87">
        <v>213463</v>
      </c>
      <c r="C47" s="88">
        <v>215382</v>
      </c>
    </row>
    <row r="48" spans="1:3">
      <c r="A48" s="240" t="s">
        <v>26</v>
      </c>
      <c r="B48" s="97">
        <v>23781</v>
      </c>
      <c r="C48" s="98">
        <v>24170</v>
      </c>
    </row>
    <row r="49" spans="1:3">
      <c r="A49" s="241"/>
      <c r="B49" s="75">
        <v>33719</v>
      </c>
      <c r="C49" s="76">
        <v>34864</v>
      </c>
    </row>
    <row r="50" spans="1:3">
      <c r="A50" s="241"/>
      <c r="B50" s="75">
        <v>41789</v>
      </c>
      <c r="C50" s="76">
        <v>42469</v>
      </c>
    </row>
    <row r="51" spans="1:3">
      <c r="A51" s="241"/>
      <c r="B51" s="75">
        <v>43556</v>
      </c>
      <c r="C51" s="76">
        <v>43852</v>
      </c>
    </row>
    <row r="52" spans="1:3">
      <c r="A52" s="241"/>
      <c r="B52" s="75">
        <v>67701</v>
      </c>
      <c r="C52" s="76">
        <v>68189</v>
      </c>
    </row>
    <row r="53" spans="1:3">
      <c r="A53" s="241"/>
      <c r="B53" s="75">
        <v>93226</v>
      </c>
      <c r="C53" s="76">
        <v>94080</v>
      </c>
    </row>
    <row r="54" spans="1:3">
      <c r="A54" s="241"/>
      <c r="B54" s="75">
        <v>117346</v>
      </c>
      <c r="C54" s="76">
        <v>117705</v>
      </c>
    </row>
    <row r="55" spans="1:3">
      <c r="A55" s="241"/>
      <c r="B55" s="75">
        <v>138327</v>
      </c>
      <c r="C55" s="76">
        <v>139643</v>
      </c>
    </row>
    <row r="56" spans="1:3">
      <c r="A56" s="241"/>
      <c r="B56" s="75">
        <v>152334</v>
      </c>
      <c r="C56" s="76">
        <v>153524</v>
      </c>
    </row>
    <row r="57" spans="1:3">
      <c r="A57" s="241"/>
      <c r="B57" s="75">
        <v>155522</v>
      </c>
      <c r="C57" s="76">
        <v>155842</v>
      </c>
    </row>
    <row r="58" spans="1:3">
      <c r="A58" s="241"/>
      <c r="B58" s="75">
        <v>175859</v>
      </c>
      <c r="C58" s="76">
        <v>177496</v>
      </c>
    </row>
    <row r="59" spans="1:3" ht="15" thickBot="1">
      <c r="A59" s="242"/>
      <c r="B59" s="87">
        <v>183987</v>
      </c>
      <c r="C59" s="88">
        <v>184029</v>
      </c>
    </row>
    <row r="60" spans="1:3">
      <c r="A60" s="240" t="s">
        <v>24</v>
      </c>
      <c r="B60" s="97">
        <v>7387</v>
      </c>
      <c r="C60" s="98">
        <v>9240</v>
      </c>
    </row>
    <row r="61" spans="1:3">
      <c r="A61" s="241"/>
      <c r="B61" s="75">
        <v>93041</v>
      </c>
      <c r="C61" s="76">
        <v>93838</v>
      </c>
    </row>
    <row r="62" spans="1:3">
      <c r="A62" s="241"/>
      <c r="B62" s="75">
        <v>174234</v>
      </c>
      <c r="C62" s="76">
        <v>175937</v>
      </c>
    </row>
    <row r="63" spans="1:3">
      <c r="A63" s="241"/>
      <c r="B63" s="75">
        <v>189457</v>
      </c>
      <c r="C63" s="76">
        <v>189694</v>
      </c>
    </row>
    <row r="64" spans="1:3">
      <c r="A64" s="241"/>
      <c r="B64" s="75">
        <v>206583</v>
      </c>
      <c r="C64" s="76">
        <v>208034</v>
      </c>
    </row>
    <row r="65" spans="1:3" ht="15" thickBot="1">
      <c r="A65" s="242"/>
      <c r="B65" s="87">
        <v>227170</v>
      </c>
      <c r="C65" s="88">
        <v>228393</v>
      </c>
    </row>
    <row r="66" spans="1:3">
      <c r="A66" s="240" t="s">
        <v>30</v>
      </c>
      <c r="B66" s="97">
        <v>10768</v>
      </c>
      <c r="C66" s="98">
        <v>11043</v>
      </c>
    </row>
    <row r="67" spans="1:3">
      <c r="A67" s="241"/>
      <c r="B67" s="75">
        <v>70456</v>
      </c>
      <c r="C67" s="76">
        <v>71691</v>
      </c>
    </row>
    <row r="68" spans="1:3">
      <c r="A68" s="241"/>
      <c r="B68" s="75">
        <v>132702</v>
      </c>
      <c r="C68" s="76">
        <v>133622</v>
      </c>
    </row>
    <row r="69" spans="1:3">
      <c r="A69" s="241"/>
      <c r="B69" s="75">
        <v>173340</v>
      </c>
      <c r="C69" s="76">
        <v>176000</v>
      </c>
    </row>
    <row r="70" spans="1:3">
      <c r="A70" s="241"/>
      <c r="B70" s="75">
        <v>219764</v>
      </c>
      <c r="C70" s="76">
        <v>220360</v>
      </c>
    </row>
    <row r="71" spans="1:3">
      <c r="A71" s="241"/>
      <c r="B71" s="75">
        <v>256666</v>
      </c>
      <c r="C71" s="76">
        <v>257178</v>
      </c>
    </row>
    <row r="72" spans="1:3" ht="15" thickBot="1">
      <c r="A72" s="242"/>
      <c r="B72" s="87">
        <v>262104</v>
      </c>
      <c r="C72" s="88">
        <v>262451</v>
      </c>
    </row>
    <row r="73" spans="1:3">
      <c r="A73" s="241" t="s">
        <v>25</v>
      </c>
      <c r="B73" s="104">
        <v>18288</v>
      </c>
      <c r="C73" s="76">
        <v>19163</v>
      </c>
    </row>
    <row r="74" spans="1:3">
      <c r="A74" s="241"/>
      <c r="B74" s="75">
        <v>148852</v>
      </c>
      <c r="C74" s="76">
        <v>151353</v>
      </c>
    </row>
    <row r="75" spans="1:3">
      <c r="A75" s="241"/>
      <c r="B75" s="75">
        <v>155525</v>
      </c>
      <c r="C75" s="76">
        <v>156304</v>
      </c>
    </row>
    <row r="76" spans="1:3">
      <c r="A76" s="241"/>
      <c r="B76" s="75">
        <v>196430</v>
      </c>
      <c r="C76" s="76">
        <v>196544</v>
      </c>
    </row>
    <row r="77" spans="1:3">
      <c r="A77" s="241"/>
      <c r="B77" s="75">
        <v>204918</v>
      </c>
      <c r="C77" s="76">
        <v>205014</v>
      </c>
    </row>
    <row r="78" spans="1:3" ht="15" thickBot="1">
      <c r="A78" s="242"/>
      <c r="B78" s="87">
        <v>259745</v>
      </c>
      <c r="C78" s="88">
        <v>260020</v>
      </c>
    </row>
  </sheetData>
  <mergeCells count="12">
    <mergeCell ref="B1:C1"/>
    <mergeCell ref="A2:A5"/>
    <mergeCell ref="A6:A11"/>
    <mergeCell ref="A12:A24"/>
    <mergeCell ref="A60:A65"/>
    <mergeCell ref="A66:A72"/>
    <mergeCell ref="A73:A78"/>
    <mergeCell ref="A25:A33"/>
    <mergeCell ref="A34:A38"/>
    <mergeCell ref="A39:A41"/>
    <mergeCell ref="A42:A47"/>
    <mergeCell ref="A48:A5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D501B2-07E3-4095-B13F-178E96524166}">
  <dimension ref="A1:G14"/>
  <sheetViews>
    <sheetView workbookViewId="0">
      <selection activeCell="B2" sqref="B1:B1048576"/>
    </sheetView>
  </sheetViews>
  <sheetFormatPr baseColWidth="10" defaultRowHeight="14.4"/>
  <cols>
    <col min="1" max="1" width="34" style="39" customWidth="1"/>
    <col min="2" max="3" width="11.44140625" style="2"/>
    <col min="4" max="4" width="29.44140625" customWidth="1"/>
  </cols>
  <sheetData>
    <row r="1" spans="1:7" ht="16.2" thickBot="1">
      <c r="A1" s="135" t="s">
        <v>1</v>
      </c>
      <c r="B1" s="245" t="s">
        <v>12</v>
      </c>
      <c r="C1" s="246"/>
      <c r="D1" s="136" t="s">
        <v>39</v>
      </c>
      <c r="E1" s="29"/>
    </row>
    <row r="2" spans="1:7" ht="15" thickBot="1">
      <c r="A2" s="139" t="s">
        <v>20</v>
      </c>
      <c r="B2" s="203">
        <v>11158</v>
      </c>
      <c r="C2" s="210">
        <v>11529</v>
      </c>
      <c r="D2" s="211">
        <f>(C2-B2)+1</f>
        <v>372</v>
      </c>
      <c r="E2" s="29"/>
    </row>
    <row r="3" spans="1:7">
      <c r="A3" s="240" t="s">
        <v>27</v>
      </c>
      <c r="B3" s="75">
        <v>6782</v>
      </c>
      <c r="C3" s="76">
        <v>7153</v>
      </c>
      <c r="D3" s="212">
        <f t="shared" ref="D3:D13" si="0">(C3-B3)+1</f>
        <v>372</v>
      </c>
      <c r="E3" s="27"/>
      <c r="F3" s="3"/>
      <c r="G3" s="1"/>
    </row>
    <row r="4" spans="1:7" ht="15" thickBot="1">
      <c r="A4" s="242"/>
      <c r="B4" s="87">
        <v>7642</v>
      </c>
      <c r="C4" s="88">
        <v>7953</v>
      </c>
      <c r="D4" s="213">
        <f t="shared" si="0"/>
        <v>312</v>
      </c>
      <c r="E4" s="29"/>
    </row>
    <row r="5" spans="1:7" ht="15" thickBot="1">
      <c r="A5" s="139" t="s">
        <v>21</v>
      </c>
      <c r="B5" s="202">
        <v>196832</v>
      </c>
      <c r="C5" s="207">
        <v>197662</v>
      </c>
      <c r="D5" s="214">
        <f t="shared" si="0"/>
        <v>831</v>
      </c>
      <c r="E5" s="29"/>
    </row>
    <row r="6" spans="1:7">
      <c r="A6" s="240" t="s">
        <v>22</v>
      </c>
      <c r="B6" s="97">
        <v>7268</v>
      </c>
      <c r="C6" s="208">
        <v>7582</v>
      </c>
      <c r="D6" s="169">
        <f t="shared" si="0"/>
        <v>315</v>
      </c>
      <c r="E6" s="29"/>
    </row>
    <row r="7" spans="1:7">
      <c r="A7" s="241"/>
      <c r="B7" s="75">
        <v>165267</v>
      </c>
      <c r="C7" s="42">
        <v>165851</v>
      </c>
      <c r="D7" s="166">
        <f t="shared" si="0"/>
        <v>585</v>
      </c>
      <c r="E7" s="29"/>
    </row>
    <row r="8" spans="1:7" ht="15" thickBot="1">
      <c r="A8" s="242"/>
      <c r="B8" s="87">
        <v>212714</v>
      </c>
      <c r="C8" s="206">
        <v>213025</v>
      </c>
      <c r="D8" s="168">
        <f t="shared" si="0"/>
        <v>312</v>
      </c>
      <c r="E8" s="29"/>
    </row>
    <row r="9" spans="1:7" ht="15" thickBot="1">
      <c r="A9" s="139" t="s">
        <v>26</v>
      </c>
      <c r="B9" s="75">
        <v>117746</v>
      </c>
      <c r="C9" s="48">
        <v>118306</v>
      </c>
      <c r="D9" s="214">
        <f t="shared" si="0"/>
        <v>561</v>
      </c>
    </row>
    <row r="10" spans="1:7" ht="15" thickBot="1">
      <c r="A10" s="139" t="s">
        <v>24</v>
      </c>
      <c r="B10" s="203">
        <v>70894</v>
      </c>
      <c r="C10" s="207">
        <v>72597</v>
      </c>
      <c r="D10" s="214">
        <f t="shared" si="0"/>
        <v>1704</v>
      </c>
      <c r="E10" s="29"/>
    </row>
    <row r="11" spans="1:7" ht="15" thickBot="1">
      <c r="A11" s="139" t="s">
        <v>30</v>
      </c>
      <c r="B11" s="203">
        <v>252502</v>
      </c>
      <c r="C11" s="207">
        <v>252813</v>
      </c>
      <c r="D11" s="214">
        <f t="shared" si="0"/>
        <v>312</v>
      </c>
    </row>
    <row r="12" spans="1:7">
      <c r="A12" s="241" t="s">
        <v>25</v>
      </c>
      <c r="B12" s="204">
        <v>17190</v>
      </c>
      <c r="C12" s="208">
        <v>17720</v>
      </c>
      <c r="D12" s="169">
        <f t="shared" si="0"/>
        <v>531</v>
      </c>
    </row>
    <row r="13" spans="1:7" ht="15" thickBot="1">
      <c r="A13" s="242"/>
      <c r="B13" s="205">
        <v>20165</v>
      </c>
      <c r="C13" s="206">
        <v>21004</v>
      </c>
      <c r="D13" s="168">
        <f t="shared" si="0"/>
        <v>840</v>
      </c>
    </row>
    <row r="14" spans="1:7">
      <c r="A14" s="137"/>
      <c r="B14" s="138"/>
      <c r="C14" s="138"/>
      <c r="D14" s="1"/>
    </row>
  </sheetData>
  <mergeCells count="4">
    <mergeCell ref="B1:C1"/>
    <mergeCell ref="A3:A4"/>
    <mergeCell ref="A6:A8"/>
    <mergeCell ref="A12:A1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8678D2-0E47-4A13-AF1C-A1DD8189BD66}">
  <dimension ref="A1:D24"/>
  <sheetViews>
    <sheetView workbookViewId="0">
      <selection activeCell="D12" sqref="D12"/>
    </sheetView>
  </sheetViews>
  <sheetFormatPr baseColWidth="10" defaultRowHeight="14.4"/>
  <cols>
    <col min="1" max="1" width="30.6640625" style="19" customWidth="1"/>
    <col min="2" max="2" width="13" style="21" customWidth="1"/>
    <col min="3" max="3" width="12.44140625" style="21" customWidth="1"/>
  </cols>
  <sheetData>
    <row r="1" spans="1:4" ht="15" thickBot="1">
      <c r="A1" s="22" t="s">
        <v>1</v>
      </c>
      <c r="B1" s="243" t="s">
        <v>2</v>
      </c>
      <c r="C1" s="244"/>
      <c r="D1" s="196" t="s">
        <v>39</v>
      </c>
    </row>
    <row r="2" spans="1:4">
      <c r="A2" s="247" t="s">
        <v>20</v>
      </c>
      <c r="B2" s="97">
        <v>2700</v>
      </c>
      <c r="C2" s="98">
        <v>3281</v>
      </c>
      <c r="D2" s="215">
        <f>(C2-B2)+1</f>
        <v>582</v>
      </c>
    </row>
    <row r="3" spans="1:4">
      <c r="A3" s="249"/>
      <c r="B3" s="75">
        <v>186</v>
      </c>
      <c r="C3" s="76">
        <v>878</v>
      </c>
      <c r="D3" s="177">
        <f t="shared" ref="D3:D24" si="0">(C3-B3)+1</f>
        <v>693</v>
      </c>
    </row>
    <row r="4" spans="1:4">
      <c r="A4" s="249"/>
      <c r="B4" s="75">
        <v>174513</v>
      </c>
      <c r="C4" s="76">
        <v>175895</v>
      </c>
      <c r="D4" s="177">
        <f t="shared" si="0"/>
        <v>1383</v>
      </c>
    </row>
    <row r="5" spans="1:4">
      <c r="A5" s="249"/>
      <c r="B5" s="75">
        <v>177528</v>
      </c>
      <c r="C5" s="76">
        <v>180122</v>
      </c>
      <c r="D5" s="177">
        <f t="shared" si="0"/>
        <v>2595</v>
      </c>
    </row>
    <row r="6" spans="1:4">
      <c r="A6" s="249"/>
      <c r="B6" s="75">
        <v>183040</v>
      </c>
      <c r="C6" s="76">
        <v>184140</v>
      </c>
      <c r="D6" s="177">
        <f t="shared" si="0"/>
        <v>1101</v>
      </c>
    </row>
    <row r="7" spans="1:4" ht="15" thickBot="1">
      <c r="A7" s="248"/>
      <c r="B7" s="87">
        <v>206702</v>
      </c>
      <c r="C7" s="88">
        <v>207283</v>
      </c>
      <c r="D7" s="216">
        <f t="shared" si="0"/>
        <v>582</v>
      </c>
    </row>
    <row r="8" spans="1:4">
      <c r="A8" s="250" t="s">
        <v>28</v>
      </c>
      <c r="B8" s="97">
        <v>1</v>
      </c>
      <c r="C8" s="98">
        <v>737</v>
      </c>
      <c r="D8" s="215">
        <f t="shared" si="0"/>
        <v>737</v>
      </c>
    </row>
    <row r="9" spans="1:4">
      <c r="A9" s="251"/>
      <c r="B9" s="75">
        <v>1712</v>
      </c>
      <c r="C9" s="76">
        <v>2497</v>
      </c>
      <c r="D9" s="177">
        <f t="shared" si="0"/>
        <v>786</v>
      </c>
    </row>
    <row r="10" spans="1:4">
      <c r="A10" s="251"/>
      <c r="B10" s="75">
        <v>3287</v>
      </c>
      <c r="C10" s="76">
        <v>4384</v>
      </c>
      <c r="D10" s="177">
        <f t="shared" si="0"/>
        <v>1098</v>
      </c>
    </row>
    <row r="11" spans="1:4">
      <c r="A11" s="251"/>
      <c r="B11" s="75">
        <v>5448</v>
      </c>
      <c r="C11" s="76">
        <v>7019</v>
      </c>
      <c r="D11" s="177">
        <f t="shared" si="0"/>
        <v>1572</v>
      </c>
    </row>
    <row r="12" spans="1:4" ht="15" thickBot="1">
      <c r="A12" s="252"/>
      <c r="B12" s="87">
        <v>194238</v>
      </c>
      <c r="C12" s="88">
        <v>194711</v>
      </c>
      <c r="D12" s="216">
        <f t="shared" si="0"/>
        <v>474</v>
      </c>
    </row>
    <row r="13" spans="1:4" ht="15" thickBot="1">
      <c r="A13" s="24" t="s">
        <v>27</v>
      </c>
      <c r="B13" s="203">
        <v>193169</v>
      </c>
      <c r="C13" s="210">
        <v>194439</v>
      </c>
      <c r="D13" s="209">
        <f t="shared" si="0"/>
        <v>1271</v>
      </c>
    </row>
    <row r="14" spans="1:4">
      <c r="A14" s="250" t="s">
        <v>29</v>
      </c>
      <c r="B14" s="71">
        <v>11656</v>
      </c>
      <c r="C14" s="72">
        <v>12129</v>
      </c>
      <c r="D14" s="215">
        <f t="shared" si="0"/>
        <v>474</v>
      </c>
    </row>
    <row r="15" spans="1:4">
      <c r="A15" s="251"/>
      <c r="B15" s="73">
        <v>216604</v>
      </c>
      <c r="C15" s="74">
        <v>217266</v>
      </c>
      <c r="D15" s="177">
        <f t="shared" si="0"/>
        <v>663</v>
      </c>
    </row>
    <row r="16" spans="1:4" ht="15" thickBot="1">
      <c r="A16" s="252"/>
      <c r="B16" s="94">
        <v>217386</v>
      </c>
      <c r="C16" s="95">
        <v>218329</v>
      </c>
      <c r="D16" s="216">
        <f t="shared" si="0"/>
        <v>944</v>
      </c>
    </row>
    <row r="17" spans="1:4">
      <c r="A17" s="250" t="s">
        <v>21</v>
      </c>
      <c r="B17" s="71">
        <v>1</v>
      </c>
      <c r="C17" s="72">
        <v>782</v>
      </c>
      <c r="D17" s="215">
        <f t="shared" si="0"/>
        <v>782</v>
      </c>
    </row>
    <row r="18" spans="1:4" ht="15" thickBot="1">
      <c r="A18" s="252"/>
      <c r="B18" s="94">
        <v>219513</v>
      </c>
      <c r="C18" s="95">
        <v>220294</v>
      </c>
      <c r="D18" s="216">
        <f t="shared" si="0"/>
        <v>782</v>
      </c>
    </row>
    <row r="19" spans="1:4">
      <c r="A19" s="247" t="s">
        <v>26</v>
      </c>
      <c r="B19" s="217">
        <v>233204</v>
      </c>
      <c r="C19" s="72">
        <v>233677</v>
      </c>
      <c r="D19" s="215">
        <f t="shared" si="0"/>
        <v>474</v>
      </c>
    </row>
    <row r="20" spans="1:4" ht="15" thickBot="1">
      <c r="A20" s="248"/>
      <c r="B20" s="218">
        <v>237413</v>
      </c>
      <c r="C20" s="95">
        <v>237437</v>
      </c>
      <c r="D20" s="216">
        <f t="shared" si="0"/>
        <v>25</v>
      </c>
    </row>
    <row r="21" spans="1:4">
      <c r="A21" s="247" t="s">
        <v>24</v>
      </c>
      <c r="B21" s="71">
        <v>71617</v>
      </c>
      <c r="C21" s="72">
        <v>72021</v>
      </c>
      <c r="D21" s="215">
        <f t="shared" si="0"/>
        <v>405</v>
      </c>
    </row>
    <row r="22" spans="1:4" ht="15" thickBot="1">
      <c r="A22" s="248"/>
      <c r="B22" s="87">
        <v>132512</v>
      </c>
      <c r="C22" s="95">
        <v>133594</v>
      </c>
      <c r="D22" s="216">
        <f t="shared" si="0"/>
        <v>1083</v>
      </c>
    </row>
    <row r="23" spans="1:4" ht="15" thickBot="1">
      <c r="A23" s="25" t="s">
        <v>30</v>
      </c>
      <c r="B23" s="219">
        <v>252066</v>
      </c>
      <c r="C23" s="220">
        <v>252743</v>
      </c>
      <c r="D23" s="209">
        <f t="shared" si="0"/>
        <v>678</v>
      </c>
    </row>
    <row r="24" spans="1:4" ht="15" thickBot="1">
      <c r="A24" s="23" t="s">
        <v>25</v>
      </c>
      <c r="B24" s="94">
        <v>16810</v>
      </c>
      <c r="C24" s="95">
        <v>17115</v>
      </c>
      <c r="D24" s="209">
        <f t="shared" si="0"/>
        <v>306</v>
      </c>
    </row>
  </sheetData>
  <mergeCells count="7">
    <mergeCell ref="A21:A22"/>
    <mergeCell ref="A19:A20"/>
    <mergeCell ref="B1:C1"/>
    <mergeCell ref="A2:A7"/>
    <mergeCell ref="A8:A12"/>
    <mergeCell ref="A14:A16"/>
    <mergeCell ref="A17:A1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27FB8A-7147-44DC-A9CB-AACD01A6C5FC}">
  <dimension ref="A1:I95"/>
  <sheetViews>
    <sheetView topLeftCell="A103" workbookViewId="0">
      <selection activeCell="I26" sqref="I26"/>
    </sheetView>
  </sheetViews>
  <sheetFormatPr baseColWidth="10" defaultRowHeight="14.4"/>
  <cols>
    <col min="1" max="1" width="31.5546875" style="39" customWidth="1"/>
    <col min="2" max="2" width="13.88671875" style="20" customWidth="1"/>
    <col min="3" max="3" width="12" style="20" customWidth="1"/>
    <col min="4" max="4" width="24.6640625" style="116" customWidth="1"/>
    <col min="5" max="5" width="23.6640625" style="115" customWidth="1"/>
    <col min="6" max="6" width="18.44140625" style="189" customWidth="1"/>
  </cols>
  <sheetData>
    <row r="1" spans="1:8" ht="25.2" customHeight="1" thickBot="1">
      <c r="A1" s="140" t="s">
        <v>1</v>
      </c>
      <c r="B1" s="256" t="s">
        <v>2</v>
      </c>
      <c r="C1" s="257"/>
      <c r="D1" s="256" t="s">
        <v>18</v>
      </c>
      <c r="E1" s="257"/>
      <c r="F1" s="188" t="s">
        <v>36</v>
      </c>
    </row>
    <row r="2" spans="1:8">
      <c r="A2" s="253" t="s">
        <v>20</v>
      </c>
      <c r="B2" s="68">
        <v>52801</v>
      </c>
      <c r="C2" s="118">
        <v>53643</v>
      </c>
      <c r="D2" s="113">
        <v>52801</v>
      </c>
      <c r="E2" s="91">
        <v>53688</v>
      </c>
      <c r="F2" s="176">
        <f>C2-E2</f>
        <v>-45</v>
      </c>
      <c r="H2" s="16" t="s">
        <v>35</v>
      </c>
    </row>
    <row r="3" spans="1:8">
      <c r="A3" s="254"/>
      <c r="B3" s="55">
        <v>74157</v>
      </c>
      <c r="C3" s="70">
        <v>74765</v>
      </c>
      <c r="D3" s="103">
        <v>74157</v>
      </c>
      <c r="E3" s="80">
        <v>74876</v>
      </c>
      <c r="F3" s="179">
        <f>C3-E3</f>
        <v>-111</v>
      </c>
      <c r="H3" s="7" t="s">
        <v>37</v>
      </c>
    </row>
    <row r="4" spans="1:8">
      <c r="A4" s="254"/>
      <c r="B4" s="55">
        <v>87849</v>
      </c>
      <c r="C4" s="70">
        <v>88652</v>
      </c>
      <c r="D4" s="103">
        <v>87849</v>
      </c>
      <c r="E4" s="80">
        <v>88736</v>
      </c>
      <c r="F4" s="179">
        <f t="shared" ref="F4:F14" si="0">C4-E4</f>
        <v>-84</v>
      </c>
    </row>
    <row r="5" spans="1:8">
      <c r="A5" s="254"/>
      <c r="B5" s="55">
        <v>101619</v>
      </c>
      <c r="C5" s="70">
        <v>102416</v>
      </c>
      <c r="D5" s="103">
        <v>101619</v>
      </c>
      <c r="E5" s="80">
        <v>101643</v>
      </c>
      <c r="F5" s="179">
        <f t="shared" si="0"/>
        <v>773</v>
      </c>
    </row>
    <row r="6" spans="1:8">
      <c r="A6" s="254"/>
      <c r="B6" s="55">
        <v>117915</v>
      </c>
      <c r="C6" s="70">
        <v>118721</v>
      </c>
      <c r="D6" s="103">
        <v>117915</v>
      </c>
      <c r="E6" s="80">
        <v>118829</v>
      </c>
      <c r="F6" s="179">
        <f t="shared" si="0"/>
        <v>-108</v>
      </c>
    </row>
    <row r="7" spans="1:8">
      <c r="A7" s="254"/>
      <c r="B7" s="45">
        <v>125625</v>
      </c>
      <c r="C7" s="31">
        <v>126545</v>
      </c>
      <c r="D7" s="103">
        <v>125625</v>
      </c>
      <c r="E7" s="80">
        <v>126737</v>
      </c>
      <c r="F7" s="179">
        <f t="shared" si="0"/>
        <v>-192</v>
      </c>
    </row>
    <row r="8" spans="1:8">
      <c r="A8" s="254"/>
      <c r="B8" s="55">
        <v>138573</v>
      </c>
      <c r="C8" s="70">
        <v>140432</v>
      </c>
      <c r="D8" s="103">
        <v>138573</v>
      </c>
      <c r="E8" s="80">
        <v>138585</v>
      </c>
      <c r="F8" s="179">
        <f t="shared" si="0"/>
        <v>1847</v>
      </c>
    </row>
    <row r="9" spans="1:8" ht="15" thickBot="1">
      <c r="A9" s="255"/>
      <c r="B9" s="69">
        <v>172650</v>
      </c>
      <c r="C9" s="121">
        <v>174440</v>
      </c>
      <c r="D9" s="114">
        <v>172650</v>
      </c>
      <c r="E9" s="109">
        <v>174431</v>
      </c>
      <c r="F9" s="190">
        <f t="shared" si="0"/>
        <v>9</v>
      </c>
    </row>
    <row r="10" spans="1:8">
      <c r="A10" s="253" t="s">
        <v>28</v>
      </c>
      <c r="B10" s="68">
        <v>13711</v>
      </c>
      <c r="C10" s="118">
        <v>15762</v>
      </c>
      <c r="D10" s="113">
        <v>13711</v>
      </c>
      <c r="E10" s="91">
        <v>15774</v>
      </c>
      <c r="F10" s="191">
        <f t="shared" si="0"/>
        <v>-12</v>
      </c>
    </row>
    <row r="11" spans="1:8">
      <c r="A11" s="254"/>
      <c r="B11" s="45">
        <v>16998</v>
      </c>
      <c r="C11" s="31">
        <v>18722</v>
      </c>
      <c r="D11" s="103">
        <v>16998</v>
      </c>
      <c r="E11" s="80">
        <v>18752</v>
      </c>
      <c r="F11" s="179">
        <f t="shared" si="0"/>
        <v>-30</v>
      </c>
    </row>
    <row r="12" spans="1:8">
      <c r="A12" s="254"/>
      <c r="B12" s="45">
        <v>52450</v>
      </c>
      <c r="C12" s="31">
        <v>54297</v>
      </c>
      <c r="D12" s="79">
        <v>52435</v>
      </c>
      <c r="E12" s="31">
        <v>54297</v>
      </c>
      <c r="F12" s="179">
        <f>B12-D12</f>
        <v>15</v>
      </c>
    </row>
    <row r="13" spans="1:8">
      <c r="A13" s="254"/>
      <c r="B13" s="45">
        <v>105702</v>
      </c>
      <c r="C13" s="31">
        <v>106043</v>
      </c>
      <c r="D13" s="103">
        <v>105702</v>
      </c>
      <c r="E13" s="80">
        <v>106028</v>
      </c>
      <c r="F13" s="179">
        <f t="shared" si="0"/>
        <v>15</v>
      </c>
    </row>
    <row r="14" spans="1:8">
      <c r="A14" s="254"/>
      <c r="B14" s="45">
        <v>107114</v>
      </c>
      <c r="C14" s="31">
        <v>108595</v>
      </c>
      <c r="D14" s="103">
        <v>107114</v>
      </c>
      <c r="E14" s="80">
        <v>108577</v>
      </c>
      <c r="F14" s="179">
        <f t="shared" si="0"/>
        <v>18</v>
      </c>
    </row>
    <row r="15" spans="1:8">
      <c r="A15" s="254"/>
      <c r="B15" s="45">
        <v>139837</v>
      </c>
      <c r="C15" s="31">
        <v>140436</v>
      </c>
      <c r="D15" s="79">
        <v>139780</v>
      </c>
      <c r="E15" s="31">
        <v>140436</v>
      </c>
      <c r="F15" s="179">
        <f t="shared" ref="F15:F18" si="1">B15-D15</f>
        <v>57</v>
      </c>
    </row>
    <row r="16" spans="1:8">
      <c r="A16" s="254"/>
      <c r="B16" s="55">
        <v>167041</v>
      </c>
      <c r="C16" s="70">
        <v>168504</v>
      </c>
      <c r="D16" s="79">
        <v>167071</v>
      </c>
      <c r="E16" s="31">
        <v>168504</v>
      </c>
      <c r="F16" s="179">
        <f t="shared" si="1"/>
        <v>-30</v>
      </c>
    </row>
    <row r="17" spans="1:9">
      <c r="A17" s="254"/>
      <c r="B17" s="45">
        <v>173091</v>
      </c>
      <c r="C17" s="31">
        <v>174725</v>
      </c>
      <c r="D17" s="79">
        <v>173124</v>
      </c>
      <c r="E17" s="31">
        <v>174725</v>
      </c>
      <c r="F17" s="179">
        <f t="shared" si="1"/>
        <v>-33</v>
      </c>
    </row>
    <row r="18" spans="1:9" ht="15" thickBot="1">
      <c r="A18" s="255"/>
      <c r="B18" s="187">
        <v>175831</v>
      </c>
      <c r="C18" s="32">
        <v>177972</v>
      </c>
      <c r="D18" s="108">
        <v>175861</v>
      </c>
      <c r="E18" s="32">
        <v>177972</v>
      </c>
      <c r="F18" s="190">
        <f t="shared" si="1"/>
        <v>-30</v>
      </c>
    </row>
    <row r="19" spans="1:9">
      <c r="A19" s="253" t="s">
        <v>27</v>
      </c>
      <c r="B19" s="100">
        <v>20985</v>
      </c>
      <c r="C19" s="30">
        <v>21986</v>
      </c>
      <c r="D19" s="113">
        <v>20985</v>
      </c>
      <c r="E19" s="91">
        <v>22004</v>
      </c>
      <c r="F19" s="191">
        <f t="shared" ref="F19:F22" si="2">C19-E19</f>
        <v>-18</v>
      </c>
    </row>
    <row r="20" spans="1:9">
      <c r="A20" s="254"/>
      <c r="B20" s="45">
        <v>114909</v>
      </c>
      <c r="C20" s="31">
        <v>115628</v>
      </c>
      <c r="D20" s="103">
        <v>114909</v>
      </c>
      <c r="E20" s="80">
        <v>115616</v>
      </c>
      <c r="F20" s="179">
        <f t="shared" si="2"/>
        <v>12</v>
      </c>
    </row>
    <row r="21" spans="1:9" ht="15" customHeight="1">
      <c r="A21" s="254"/>
      <c r="B21" s="45">
        <v>125346</v>
      </c>
      <c r="C21" s="31">
        <v>126362</v>
      </c>
      <c r="D21" s="51">
        <v>125301</v>
      </c>
      <c r="E21" s="31">
        <v>126362</v>
      </c>
      <c r="F21" s="179">
        <f>B21-D21</f>
        <v>45</v>
      </c>
    </row>
    <row r="22" spans="1:9">
      <c r="A22" s="254"/>
      <c r="B22" s="45">
        <v>149514</v>
      </c>
      <c r="C22" s="31">
        <v>150794</v>
      </c>
      <c r="D22" s="103">
        <v>149514</v>
      </c>
      <c r="E22" s="80">
        <v>150848</v>
      </c>
      <c r="F22" s="179">
        <f t="shared" si="2"/>
        <v>-54</v>
      </c>
    </row>
    <row r="23" spans="1:9" ht="15" thickBot="1">
      <c r="A23" s="255"/>
      <c r="B23" s="187">
        <v>176061</v>
      </c>
      <c r="C23" s="32">
        <v>176663</v>
      </c>
      <c r="D23" s="108">
        <v>176079</v>
      </c>
      <c r="E23" s="32">
        <v>176663</v>
      </c>
      <c r="F23" s="190">
        <f t="shared" ref="F23:F24" si="3">B23-D23</f>
        <v>-18</v>
      </c>
    </row>
    <row r="24" spans="1:9">
      <c r="A24" s="253" t="s">
        <v>29</v>
      </c>
      <c r="B24" s="100">
        <v>22020</v>
      </c>
      <c r="C24" s="30">
        <v>22493</v>
      </c>
      <c r="D24" s="90">
        <v>21921</v>
      </c>
      <c r="E24" s="30">
        <v>22493</v>
      </c>
      <c r="F24" s="191">
        <f t="shared" si="3"/>
        <v>99</v>
      </c>
    </row>
    <row r="25" spans="1:9">
      <c r="A25" s="254"/>
      <c r="B25" s="55">
        <v>33664</v>
      </c>
      <c r="C25" s="70">
        <v>34059</v>
      </c>
      <c r="D25" s="103">
        <v>33664</v>
      </c>
      <c r="E25" s="80">
        <v>34134</v>
      </c>
      <c r="F25" s="179">
        <f t="shared" ref="F25" si="4">C25-E25</f>
        <v>-75</v>
      </c>
    </row>
    <row r="26" spans="1:9">
      <c r="A26" s="254"/>
      <c r="B26" s="43">
        <v>79673</v>
      </c>
      <c r="C26" s="61">
        <v>80572</v>
      </c>
      <c r="D26" s="79">
        <v>79721</v>
      </c>
      <c r="E26" s="31">
        <v>80572</v>
      </c>
      <c r="F26" s="179">
        <f>B26-D26</f>
        <v>-48</v>
      </c>
      <c r="I26" s="3"/>
    </row>
    <row r="27" spans="1:9">
      <c r="A27" s="254"/>
      <c r="B27" s="55">
        <v>119771</v>
      </c>
      <c r="C27" s="70">
        <v>120679</v>
      </c>
      <c r="D27" s="79">
        <v>119750</v>
      </c>
      <c r="E27" s="31">
        <v>120679</v>
      </c>
      <c r="F27" s="179">
        <f t="shared" ref="F27" si="5">B27-D27</f>
        <v>21</v>
      </c>
    </row>
    <row r="28" spans="1:9">
      <c r="A28" s="254"/>
      <c r="B28" s="45">
        <v>128867</v>
      </c>
      <c r="C28" s="31">
        <v>133906</v>
      </c>
      <c r="D28" s="38">
        <v>128804</v>
      </c>
      <c r="E28" s="70">
        <v>133906</v>
      </c>
      <c r="F28" s="179">
        <f>B28-D28</f>
        <v>63</v>
      </c>
    </row>
    <row r="29" spans="1:9">
      <c r="A29" s="254"/>
      <c r="B29" s="55">
        <v>156082</v>
      </c>
      <c r="C29" s="70">
        <v>158496</v>
      </c>
      <c r="D29" s="38">
        <v>156067</v>
      </c>
      <c r="E29" s="70">
        <v>158496</v>
      </c>
      <c r="F29" s="179">
        <f>B29-D29</f>
        <v>15</v>
      </c>
    </row>
    <row r="30" spans="1:9">
      <c r="A30" s="254"/>
      <c r="B30" s="55">
        <v>165802</v>
      </c>
      <c r="C30" s="70">
        <v>168411</v>
      </c>
      <c r="D30" s="119">
        <v>165802</v>
      </c>
      <c r="E30" s="78">
        <v>168447</v>
      </c>
      <c r="F30" s="179">
        <f t="shared" ref="F30" si="6">C30-E30</f>
        <v>-36</v>
      </c>
    </row>
    <row r="31" spans="1:9" ht="15" thickBot="1">
      <c r="A31" s="255"/>
      <c r="B31" s="69">
        <v>174442</v>
      </c>
      <c r="C31" s="121">
        <v>175461</v>
      </c>
      <c r="D31" s="81">
        <v>174379</v>
      </c>
      <c r="E31" s="121">
        <v>175461</v>
      </c>
      <c r="F31" s="190">
        <f t="shared" ref="F31:F36" si="7">B31-D31</f>
        <v>63</v>
      </c>
    </row>
    <row r="32" spans="1:9">
      <c r="A32" s="253" t="s">
        <v>21</v>
      </c>
      <c r="B32" s="68">
        <v>3775</v>
      </c>
      <c r="C32" s="118">
        <v>5148</v>
      </c>
      <c r="D32" s="83">
        <v>3679</v>
      </c>
      <c r="E32" s="118">
        <v>5148</v>
      </c>
      <c r="F32" s="191">
        <f t="shared" si="7"/>
        <v>96</v>
      </c>
    </row>
    <row r="33" spans="1:6">
      <c r="A33" s="254"/>
      <c r="B33" s="45">
        <v>114382</v>
      </c>
      <c r="C33" s="31">
        <v>115275</v>
      </c>
      <c r="D33" s="119">
        <v>114382</v>
      </c>
      <c r="E33" s="78">
        <v>115392</v>
      </c>
      <c r="F33" s="179">
        <f t="shared" ref="F33" si="8">C33-E33</f>
        <v>-117</v>
      </c>
    </row>
    <row r="34" spans="1:6">
      <c r="A34" s="254"/>
      <c r="B34" s="45">
        <v>126995</v>
      </c>
      <c r="C34" s="31">
        <v>127750</v>
      </c>
      <c r="D34" s="77">
        <v>126884</v>
      </c>
      <c r="E34" s="70">
        <v>127750</v>
      </c>
      <c r="F34" s="179">
        <f t="shared" si="7"/>
        <v>111</v>
      </c>
    </row>
    <row r="35" spans="1:6">
      <c r="A35" s="254"/>
      <c r="B35" s="45">
        <v>138821</v>
      </c>
      <c r="C35" s="31">
        <v>139984</v>
      </c>
      <c r="D35" s="79">
        <v>138755</v>
      </c>
      <c r="E35" s="70">
        <v>139984</v>
      </c>
      <c r="F35" s="179">
        <f t="shared" si="7"/>
        <v>66</v>
      </c>
    </row>
    <row r="36" spans="1:6">
      <c r="A36" s="254"/>
      <c r="B36" s="45">
        <v>148189</v>
      </c>
      <c r="C36" s="31">
        <v>149310</v>
      </c>
      <c r="D36" s="79">
        <v>148177</v>
      </c>
      <c r="E36" s="70">
        <v>149310</v>
      </c>
      <c r="F36" s="179">
        <f t="shared" si="7"/>
        <v>12</v>
      </c>
    </row>
    <row r="37" spans="1:6">
      <c r="A37" s="254"/>
      <c r="B37" s="45">
        <v>159239</v>
      </c>
      <c r="C37" s="31">
        <v>159934</v>
      </c>
      <c r="D37" s="103">
        <v>159239</v>
      </c>
      <c r="E37" s="78">
        <v>159970</v>
      </c>
      <c r="F37" s="179">
        <f t="shared" ref="F37:F42" si="9">C37-E37</f>
        <v>-36</v>
      </c>
    </row>
    <row r="38" spans="1:6">
      <c r="A38" s="254"/>
      <c r="B38" s="55">
        <v>162582</v>
      </c>
      <c r="C38" s="70">
        <v>164279</v>
      </c>
      <c r="D38" s="38">
        <v>162303</v>
      </c>
      <c r="E38" s="70">
        <v>164279</v>
      </c>
      <c r="F38" s="179">
        <f>D38-B38</f>
        <v>-279</v>
      </c>
    </row>
    <row r="39" spans="1:6" ht="15" thickBot="1">
      <c r="A39" s="255"/>
      <c r="B39" s="69">
        <v>166897</v>
      </c>
      <c r="C39" s="121">
        <v>168132</v>
      </c>
      <c r="D39" s="38">
        <v>166852</v>
      </c>
      <c r="E39" s="121">
        <v>168132</v>
      </c>
      <c r="F39" s="190">
        <f>D39-B39</f>
        <v>-45</v>
      </c>
    </row>
    <row r="40" spans="1:6">
      <c r="A40" s="253" t="s">
        <v>22</v>
      </c>
      <c r="B40" s="100">
        <v>30276</v>
      </c>
      <c r="C40" s="30">
        <v>32720</v>
      </c>
      <c r="D40" s="117">
        <v>30276</v>
      </c>
      <c r="E40" s="84">
        <v>32927</v>
      </c>
      <c r="F40" s="191">
        <f t="shared" si="9"/>
        <v>-207</v>
      </c>
    </row>
    <row r="41" spans="1:6">
      <c r="A41" s="254"/>
      <c r="B41" s="55">
        <v>47511</v>
      </c>
      <c r="C41" s="70">
        <v>48167</v>
      </c>
      <c r="D41" s="119">
        <v>47511</v>
      </c>
      <c r="E41" s="78">
        <v>47322</v>
      </c>
      <c r="F41" s="179">
        <f t="shared" si="9"/>
        <v>845</v>
      </c>
    </row>
    <row r="42" spans="1:6">
      <c r="A42" s="254"/>
      <c r="B42" s="45">
        <v>74313</v>
      </c>
      <c r="C42" s="31">
        <v>74780</v>
      </c>
      <c r="D42" s="119">
        <v>74313</v>
      </c>
      <c r="E42" s="78">
        <v>74744</v>
      </c>
      <c r="F42" s="179">
        <f t="shared" si="9"/>
        <v>36</v>
      </c>
    </row>
    <row r="43" spans="1:6">
      <c r="A43" s="254"/>
      <c r="B43" s="45">
        <v>75994</v>
      </c>
      <c r="C43" s="31">
        <v>76797</v>
      </c>
      <c r="D43" s="77">
        <v>76087</v>
      </c>
      <c r="E43" s="70">
        <v>76797</v>
      </c>
      <c r="F43" s="179">
        <f t="shared" ref="F43:F45" si="10">B43-D43</f>
        <v>-93</v>
      </c>
    </row>
    <row r="44" spans="1:6">
      <c r="A44" s="254"/>
      <c r="B44" s="45">
        <v>89827</v>
      </c>
      <c r="C44" s="31">
        <v>90642</v>
      </c>
      <c r="D44" s="77">
        <v>89980</v>
      </c>
      <c r="E44" s="70">
        <v>90642</v>
      </c>
      <c r="F44" s="179">
        <f t="shared" si="10"/>
        <v>-153</v>
      </c>
    </row>
    <row r="45" spans="1:6">
      <c r="A45" s="254"/>
      <c r="B45" s="55">
        <v>123319</v>
      </c>
      <c r="C45" s="70">
        <v>127755</v>
      </c>
      <c r="D45" s="77">
        <v>123310</v>
      </c>
      <c r="E45" s="70">
        <v>127755</v>
      </c>
      <c r="F45" s="179">
        <f t="shared" si="10"/>
        <v>9</v>
      </c>
    </row>
    <row r="46" spans="1:6">
      <c r="A46" s="254"/>
      <c r="B46" s="55">
        <v>141242</v>
      </c>
      <c r="C46" s="70">
        <v>142267</v>
      </c>
      <c r="D46" s="119">
        <v>141242</v>
      </c>
      <c r="E46" s="78">
        <v>142249</v>
      </c>
      <c r="F46" s="179">
        <f t="shared" ref="F46:F50" si="11">C46-E46</f>
        <v>18</v>
      </c>
    </row>
    <row r="47" spans="1:6">
      <c r="A47" s="254"/>
      <c r="B47" s="55">
        <v>143827</v>
      </c>
      <c r="C47" s="70">
        <v>144846</v>
      </c>
      <c r="D47" s="119">
        <v>143827</v>
      </c>
      <c r="E47" s="78">
        <v>144879</v>
      </c>
      <c r="F47" s="179">
        <f t="shared" si="11"/>
        <v>-33</v>
      </c>
    </row>
    <row r="48" spans="1:6">
      <c r="A48" s="254"/>
      <c r="B48" s="45">
        <v>155894</v>
      </c>
      <c r="C48" s="31">
        <v>157501</v>
      </c>
      <c r="D48" s="119">
        <v>155894</v>
      </c>
      <c r="E48" s="78">
        <v>157519</v>
      </c>
      <c r="F48" s="179">
        <f t="shared" si="11"/>
        <v>-18</v>
      </c>
    </row>
    <row r="49" spans="1:6" ht="15" thickBot="1">
      <c r="A49" s="255"/>
      <c r="B49" s="69">
        <v>182452</v>
      </c>
      <c r="C49" s="121">
        <v>183843</v>
      </c>
      <c r="D49" s="120">
        <v>182452</v>
      </c>
      <c r="E49" s="82">
        <v>183927</v>
      </c>
      <c r="F49" s="190">
        <f t="shared" si="11"/>
        <v>-84</v>
      </c>
    </row>
    <row r="50" spans="1:6">
      <c r="A50" s="253" t="s">
        <v>23</v>
      </c>
      <c r="B50" s="68">
        <v>5249</v>
      </c>
      <c r="C50" s="118">
        <v>5647</v>
      </c>
      <c r="D50" s="117">
        <v>5249</v>
      </c>
      <c r="E50" s="84">
        <v>5899</v>
      </c>
      <c r="F50" s="191">
        <f t="shared" si="11"/>
        <v>-252</v>
      </c>
    </row>
    <row r="51" spans="1:6">
      <c r="A51" s="254"/>
      <c r="B51" s="45">
        <v>29377</v>
      </c>
      <c r="C51" s="31">
        <v>32058</v>
      </c>
      <c r="D51" s="77">
        <v>29368</v>
      </c>
      <c r="E51" s="70">
        <v>32058</v>
      </c>
      <c r="F51" s="179">
        <f t="shared" ref="F51" si="12">B51-D51</f>
        <v>9</v>
      </c>
    </row>
    <row r="52" spans="1:6">
      <c r="A52" s="254"/>
      <c r="B52" s="55">
        <v>43589</v>
      </c>
      <c r="C52" s="70">
        <v>44506</v>
      </c>
      <c r="D52" s="119">
        <v>43589</v>
      </c>
      <c r="E52" s="78">
        <v>44533</v>
      </c>
      <c r="F52" s="179">
        <f t="shared" ref="F52:F53" si="13">C52-E52</f>
        <v>-27</v>
      </c>
    </row>
    <row r="53" spans="1:6">
      <c r="A53" s="254"/>
      <c r="B53" s="55">
        <v>59695</v>
      </c>
      <c r="C53" s="70">
        <v>62391</v>
      </c>
      <c r="D53" s="119">
        <v>59695</v>
      </c>
      <c r="E53" s="78">
        <v>62382</v>
      </c>
      <c r="F53" s="179">
        <f t="shared" si="13"/>
        <v>9</v>
      </c>
    </row>
    <row r="54" spans="1:6">
      <c r="A54" s="254"/>
      <c r="B54" s="45">
        <v>63903</v>
      </c>
      <c r="C54" s="31">
        <v>65237</v>
      </c>
      <c r="D54" s="77">
        <v>64101</v>
      </c>
      <c r="E54" s="70">
        <v>65237</v>
      </c>
      <c r="F54" s="179">
        <f t="shared" ref="F54:F57" si="14">B54-D54</f>
        <v>-198</v>
      </c>
    </row>
    <row r="55" spans="1:6">
      <c r="A55" s="254"/>
      <c r="B55" s="55">
        <v>140607</v>
      </c>
      <c r="C55" s="70">
        <v>141656</v>
      </c>
      <c r="D55" s="77">
        <v>140583</v>
      </c>
      <c r="E55" s="70">
        <v>141656</v>
      </c>
      <c r="F55" s="179">
        <f t="shared" si="14"/>
        <v>24</v>
      </c>
    </row>
    <row r="56" spans="1:6">
      <c r="A56" s="254"/>
      <c r="B56" s="45">
        <v>144659</v>
      </c>
      <c r="C56" s="31">
        <v>146701</v>
      </c>
      <c r="D56" s="77">
        <v>144356</v>
      </c>
      <c r="E56" s="70">
        <v>146701</v>
      </c>
      <c r="F56" s="179">
        <f t="shared" si="14"/>
        <v>303</v>
      </c>
    </row>
    <row r="57" spans="1:6">
      <c r="A57" s="254"/>
      <c r="B57" s="55">
        <v>159488</v>
      </c>
      <c r="C57" s="70">
        <v>160249</v>
      </c>
      <c r="D57" s="77">
        <v>159428</v>
      </c>
      <c r="E57" s="70">
        <v>160249</v>
      </c>
      <c r="F57" s="179">
        <f t="shared" si="14"/>
        <v>60</v>
      </c>
    </row>
    <row r="58" spans="1:6" ht="15" thickBot="1">
      <c r="A58" s="255"/>
      <c r="B58" s="69">
        <v>192936</v>
      </c>
      <c r="C58" s="121">
        <v>193664</v>
      </c>
      <c r="D58" s="120">
        <v>192936</v>
      </c>
      <c r="E58" s="82">
        <v>193826</v>
      </c>
      <c r="F58" s="190">
        <f t="shared" ref="F58:F59" si="15">C58-E58</f>
        <v>-162</v>
      </c>
    </row>
    <row r="59" spans="1:6">
      <c r="A59" s="253" t="s">
        <v>26</v>
      </c>
      <c r="B59" s="68">
        <v>41789</v>
      </c>
      <c r="C59" s="118">
        <v>42469</v>
      </c>
      <c r="D59" s="117">
        <v>41789</v>
      </c>
      <c r="E59" s="84">
        <v>42529</v>
      </c>
      <c r="F59" s="191">
        <f t="shared" si="15"/>
        <v>-60</v>
      </c>
    </row>
    <row r="60" spans="1:6">
      <c r="A60" s="254"/>
      <c r="B60" s="45">
        <v>43502</v>
      </c>
      <c r="C60" s="70">
        <v>43852</v>
      </c>
      <c r="D60" s="77">
        <v>43556</v>
      </c>
      <c r="E60" s="70">
        <v>43852</v>
      </c>
      <c r="F60" s="179">
        <f t="shared" ref="F60:F62" si="16">B60-D60</f>
        <v>-54</v>
      </c>
    </row>
    <row r="61" spans="1:6">
      <c r="A61" s="254"/>
      <c r="B61" s="45">
        <v>46798</v>
      </c>
      <c r="C61" s="31">
        <v>47277</v>
      </c>
      <c r="D61" s="77">
        <v>46531</v>
      </c>
      <c r="E61" s="31">
        <v>47277</v>
      </c>
      <c r="F61" s="179">
        <f t="shared" si="16"/>
        <v>267</v>
      </c>
    </row>
    <row r="62" spans="1:6">
      <c r="A62" s="254"/>
      <c r="B62" s="55">
        <v>54676</v>
      </c>
      <c r="C62" s="70">
        <v>55227</v>
      </c>
      <c r="D62" s="77">
        <v>54631</v>
      </c>
      <c r="E62" s="70">
        <v>55227</v>
      </c>
      <c r="F62" s="179">
        <f t="shared" si="16"/>
        <v>45</v>
      </c>
    </row>
    <row r="63" spans="1:6">
      <c r="A63" s="254"/>
      <c r="B63" s="55">
        <v>55277</v>
      </c>
      <c r="C63" s="70">
        <v>55600</v>
      </c>
      <c r="D63" s="119">
        <v>55277</v>
      </c>
      <c r="E63" s="78">
        <v>55630</v>
      </c>
      <c r="F63" s="179">
        <f t="shared" ref="F63:F64" si="17">C63-E63</f>
        <v>-30</v>
      </c>
    </row>
    <row r="64" spans="1:6">
      <c r="A64" s="254"/>
      <c r="B64" s="55">
        <v>88113</v>
      </c>
      <c r="C64" s="70">
        <v>88727</v>
      </c>
      <c r="D64" s="119">
        <v>88113</v>
      </c>
      <c r="E64" s="78">
        <v>88751</v>
      </c>
      <c r="F64" s="179">
        <f t="shared" si="17"/>
        <v>-24</v>
      </c>
    </row>
    <row r="65" spans="1:6">
      <c r="A65" s="254"/>
      <c r="B65" s="45">
        <v>97217</v>
      </c>
      <c r="C65" s="70">
        <v>99577</v>
      </c>
      <c r="D65" s="77">
        <v>97190</v>
      </c>
      <c r="E65" s="70">
        <v>99577</v>
      </c>
      <c r="F65" s="179">
        <f t="shared" ref="F65" si="18">B65-D65</f>
        <v>27</v>
      </c>
    </row>
    <row r="66" spans="1:6">
      <c r="A66" s="254"/>
      <c r="B66" s="45">
        <v>132689</v>
      </c>
      <c r="C66" s="31">
        <v>133129</v>
      </c>
      <c r="D66" s="103">
        <v>132689</v>
      </c>
      <c r="E66" s="78">
        <v>133225</v>
      </c>
      <c r="F66" s="179">
        <f t="shared" ref="F66:F67" si="19">C66-E66</f>
        <v>-96</v>
      </c>
    </row>
    <row r="67" spans="1:6">
      <c r="A67" s="254"/>
      <c r="B67" s="55">
        <v>148652</v>
      </c>
      <c r="C67" s="70">
        <v>149608</v>
      </c>
      <c r="D67" s="119">
        <v>148652</v>
      </c>
      <c r="E67" s="78">
        <v>149728</v>
      </c>
      <c r="F67" s="179">
        <f t="shared" si="19"/>
        <v>-120</v>
      </c>
    </row>
    <row r="68" spans="1:6">
      <c r="A68" s="254"/>
      <c r="B68" s="55">
        <v>152295</v>
      </c>
      <c r="C68" s="70">
        <v>153524</v>
      </c>
      <c r="D68" s="77">
        <v>152334</v>
      </c>
      <c r="E68" s="70">
        <v>153524</v>
      </c>
      <c r="F68" s="179">
        <f t="shared" ref="F68" si="20">B68-D68</f>
        <v>-39</v>
      </c>
    </row>
    <row r="69" spans="1:6">
      <c r="A69" s="254"/>
      <c r="B69" s="55">
        <v>155874</v>
      </c>
      <c r="C69" s="70">
        <v>156284</v>
      </c>
      <c r="D69" s="119">
        <v>155874</v>
      </c>
      <c r="E69" s="78">
        <v>156326</v>
      </c>
      <c r="F69" s="179">
        <f t="shared" ref="F69:F70" si="21">C69-E69</f>
        <v>-42</v>
      </c>
    </row>
    <row r="70" spans="1:6">
      <c r="A70" s="254"/>
      <c r="B70" s="55">
        <v>157395</v>
      </c>
      <c r="C70" s="31">
        <v>158141</v>
      </c>
      <c r="D70" s="119">
        <v>157395</v>
      </c>
      <c r="E70" s="78">
        <v>158102</v>
      </c>
      <c r="F70" s="179">
        <f t="shared" si="21"/>
        <v>39</v>
      </c>
    </row>
    <row r="71" spans="1:6">
      <c r="A71" s="254"/>
      <c r="B71" s="55">
        <v>172442</v>
      </c>
      <c r="C71" s="70">
        <v>173053</v>
      </c>
      <c r="D71" s="77">
        <v>172472</v>
      </c>
      <c r="E71" s="70">
        <v>173053</v>
      </c>
      <c r="F71" s="179">
        <f t="shared" ref="F71" si="22">B71-D71</f>
        <v>-30</v>
      </c>
    </row>
    <row r="72" spans="1:6">
      <c r="A72" s="254"/>
      <c r="B72" s="55">
        <v>186358</v>
      </c>
      <c r="C72" s="31">
        <v>187062</v>
      </c>
      <c r="D72" s="119">
        <v>186358</v>
      </c>
      <c r="E72" s="78">
        <v>187119</v>
      </c>
      <c r="F72" s="179">
        <f t="shared" ref="F72:F81" si="23">C72-E72</f>
        <v>-57</v>
      </c>
    </row>
    <row r="73" spans="1:6">
      <c r="A73" s="254"/>
      <c r="B73" s="55">
        <v>187951</v>
      </c>
      <c r="C73" s="70">
        <v>188595</v>
      </c>
      <c r="D73" s="119">
        <v>187951</v>
      </c>
      <c r="E73" s="78">
        <v>188574</v>
      </c>
      <c r="F73" s="179">
        <f t="shared" si="23"/>
        <v>21</v>
      </c>
    </row>
    <row r="74" spans="1:6" ht="15" thickBot="1">
      <c r="A74" s="255"/>
      <c r="B74" s="187">
        <v>201217</v>
      </c>
      <c r="C74" s="121">
        <v>203574</v>
      </c>
      <c r="D74" s="81">
        <v>201187</v>
      </c>
      <c r="E74" s="121">
        <v>203574</v>
      </c>
      <c r="F74" s="190">
        <f t="shared" ref="F74" si="24">B74-D74</f>
        <v>30</v>
      </c>
    </row>
    <row r="75" spans="1:6">
      <c r="A75" s="253" t="s">
        <v>24</v>
      </c>
      <c r="B75" s="68">
        <v>33406</v>
      </c>
      <c r="C75" s="118">
        <v>34251</v>
      </c>
      <c r="D75" s="117">
        <v>33406</v>
      </c>
      <c r="E75" s="84">
        <v>34431</v>
      </c>
      <c r="F75" s="191">
        <f t="shared" si="23"/>
        <v>-180</v>
      </c>
    </row>
    <row r="76" spans="1:6">
      <c r="A76" s="254"/>
      <c r="B76" s="55">
        <v>44964</v>
      </c>
      <c r="C76" s="70">
        <v>46175</v>
      </c>
      <c r="D76" s="119">
        <v>44964</v>
      </c>
      <c r="E76" s="78">
        <v>46217</v>
      </c>
      <c r="F76" s="179">
        <f t="shared" si="23"/>
        <v>-42</v>
      </c>
    </row>
    <row r="77" spans="1:6">
      <c r="A77" s="254"/>
      <c r="B77" s="55">
        <v>72461</v>
      </c>
      <c r="C77" s="70">
        <v>73282</v>
      </c>
      <c r="D77" s="119">
        <v>72461</v>
      </c>
      <c r="E77" s="78">
        <v>73396</v>
      </c>
      <c r="F77" s="179">
        <f t="shared" si="23"/>
        <v>-114</v>
      </c>
    </row>
    <row r="78" spans="1:6">
      <c r="A78" s="254"/>
      <c r="B78" s="55">
        <v>90361</v>
      </c>
      <c r="C78" s="31">
        <v>91494</v>
      </c>
      <c r="D78" s="119">
        <v>90361</v>
      </c>
      <c r="E78" s="78">
        <v>91515</v>
      </c>
      <c r="F78" s="179">
        <f t="shared" si="23"/>
        <v>-21</v>
      </c>
    </row>
    <row r="79" spans="1:6">
      <c r="A79" s="254"/>
      <c r="B79" s="55">
        <v>110630</v>
      </c>
      <c r="C79" s="70">
        <v>111127</v>
      </c>
      <c r="D79" s="77">
        <v>110594</v>
      </c>
      <c r="E79" s="70">
        <v>111127</v>
      </c>
      <c r="F79" s="179">
        <f t="shared" ref="F79" si="25">B79-D79</f>
        <v>36</v>
      </c>
    </row>
    <row r="80" spans="1:6">
      <c r="A80" s="254"/>
      <c r="B80" s="45">
        <v>145200</v>
      </c>
      <c r="C80" s="31">
        <v>146183</v>
      </c>
      <c r="D80" s="119">
        <v>145200</v>
      </c>
      <c r="E80" s="78">
        <v>146213</v>
      </c>
      <c r="F80" s="179">
        <f>C80-E80</f>
        <v>-30</v>
      </c>
    </row>
    <row r="81" spans="1:6">
      <c r="A81" s="254"/>
      <c r="B81" s="55">
        <v>161728</v>
      </c>
      <c r="C81" s="70">
        <v>165012</v>
      </c>
      <c r="D81" s="119">
        <v>161728</v>
      </c>
      <c r="E81" s="78">
        <v>165000</v>
      </c>
      <c r="F81" s="179">
        <f t="shared" si="23"/>
        <v>12</v>
      </c>
    </row>
    <row r="82" spans="1:6" ht="15" thickBot="1">
      <c r="A82" s="255"/>
      <c r="B82" s="69">
        <v>180711</v>
      </c>
      <c r="C82" s="121">
        <v>182084</v>
      </c>
      <c r="D82" s="81">
        <v>180756</v>
      </c>
      <c r="E82" s="121">
        <v>182084</v>
      </c>
      <c r="F82" s="190">
        <f t="shared" ref="F82:F83" si="26">B82-D82</f>
        <v>-45</v>
      </c>
    </row>
    <row r="83" spans="1:6">
      <c r="A83" s="253" t="s">
        <v>30</v>
      </c>
      <c r="B83" s="68">
        <v>88448</v>
      </c>
      <c r="C83" s="118">
        <v>89332</v>
      </c>
      <c r="D83" s="83">
        <v>88277</v>
      </c>
      <c r="E83" s="118">
        <v>89332</v>
      </c>
      <c r="F83" s="191">
        <f t="shared" si="26"/>
        <v>171</v>
      </c>
    </row>
    <row r="84" spans="1:6">
      <c r="A84" s="254"/>
      <c r="B84" s="55">
        <v>119361</v>
      </c>
      <c r="C84" s="70">
        <v>121241</v>
      </c>
      <c r="D84" s="119">
        <v>119361</v>
      </c>
      <c r="E84" s="78">
        <v>121235</v>
      </c>
      <c r="F84" s="179">
        <f t="shared" ref="F84:F95" si="27">C84-E84</f>
        <v>6</v>
      </c>
    </row>
    <row r="85" spans="1:6">
      <c r="A85" s="254"/>
      <c r="B85" s="55">
        <v>176080</v>
      </c>
      <c r="C85" s="70">
        <v>177144</v>
      </c>
      <c r="D85" s="119">
        <v>176080</v>
      </c>
      <c r="E85" s="78">
        <v>177141</v>
      </c>
      <c r="F85" s="179">
        <f t="shared" si="27"/>
        <v>3</v>
      </c>
    </row>
    <row r="86" spans="1:6" ht="15" thickBot="1">
      <c r="A86" s="255"/>
      <c r="B86" s="69">
        <v>212265</v>
      </c>
      <c r="C86" s="121">
        <v>212621</v>
      </c>
      <c r="D86" s="120">
        <v>212265</v>
      </c>
      <c r="E86" s="82">
        <v>212678</v>
      </c>
      <c r="F86" s="190">
        <f t="shared" si="27"/>
        <v>-57</v>
      </c>
    </row>
    <row r="87" spans="1:6">
      <c r="A87" s="253" t="s">
        <v>25</v>
      </c>
      <c r="B87" s="68">
        <v>47538</v>
      </c>
      <c r="C87" s="30">
        <v>48281</v>
      </c>
      <c r="D87" s="117">
        <v>47538</v>
      </c>
      <c r="E87" s="84">
        <v>48302</v>
      </c>
      <c r="F87" s="191">
        <f t="shared" si="27"/>
        <v>-21</v>
      </c>
    </row>
    <row r="88" spans="1:6">
      <c r="A88" s="254"/>
      <c r="B88" s="55">
        <v>131766</v>
      </c>
      <c r="C88" s="70">
        <v>132179</v>
      </c>
      <c r="D88" s="119">
        <v>131766</v>
      </c>
      <c r="E88" s="78">
        <v>132215</v>
      </c>
      <c r="F88" s="179">
        <f t="shared" si="27"/>
        <v>-36</v>
      </c>
    </row>
    <row r="89" spans="1:6">
      <c r="A89" s="254"/>
      <c r="B89" s="55">
        <v>140172</v>
      </c>
      <c r="C89" s="70">
        <v>141452</v>
      </c>
      <c r="D89" s="119">
        <v>140172</v>
      </c>
      <c r="E89" s="78">
        <v>141326</v>
      </c>
      <c r="F89" s="179">
        <f t="shared" si="27"/>
        <v>126</v>
      </c>
    </row>
    <row r="90" spans="1:6">
      <c r="A90" s="254"/>
      <c r="B90" s="55">
        <v>163891</v>
      </c>
      <c r="C90" s="70">
        <v>164838</v>
      </c>
      <c r="D90" s="119">
        <v>163891</v>
      </c>
      <c r="E90" s="78">
        <v>164877</v>
      </c>
      <c r="F90" s="179">
        <f t="shared" si="27"/>
        <v>-39</v>
      </c>
    </row>
    <row r="91" spans="1:6">
      <c r="A91" s="254"/>
      <c r="B91" s="55">
        <v>164927</v>
      </c>
      <c r="C91" s="31">
        <v>166030</v>
      </c>
      <c r="D91" s="119">
        <v>164927</v>
      </c>
      <c r="E91" s="78">
        <v>166213</v>
      </c>
      <c r="F91" s="179">
        <f t="shared" si="27"/>
        <v>-183</v>
      </c>
    </row>
    <row r="92" spans="1:6">
      <c r="A92" s="254"/>
      <c r="B92" s="45">
        <v>183117</v>
      </c>
      <c r="C92" s="31">
        <v>186887</v>
      </c>
      <c r="D92" s="119">
        <v>183117</v>
      </c>
      <c r="E92" s="78">
        <v>187028</v>
      </c>
      <c r="F92" s="179">
        <f t="shared" si="27"/>
        <v>-141</v>
      </c>
    </row>
    <row r="93" spans="1:6">
      <c r="A93" s="254"/>
      <c r="B93" s="55">
        <v>202663</v>
      </c>
      <c r="C93" s="70">
        <v>203457</v>
      </c>
      <c r="D93" s="119">
        <v>202663</v>
      </c>
      <c r="E93" s="78">
        <v>203892</v>
      </c>
      <c r="F93" s="179">
        <f t="shared" si="27"/>
        <v>-435</v>
      </c>
    </row>
    <row r="94" spans="1:6">
      <c r="A94" s="254"/>
      <c r="B94" s="55">
        <v>208331</v>
      </c>
      <c r="C94" s="70">
        <v>208927</v>
      </c>
      <c r="D94" s="119">
        <v>208331</v>
      </c>
      <c r="E94" s="78">
        <v>208912</v>
      </c>
      <c r="F94" s="179">
        <f t="shared" si="27"/>
        <v>15</v>
      </c>
    </row>
    <row r="95" spans="1:6" ht="15" thickBot="1">
      <c r="A95" s="255"/>
      <c r="B95" s="69">
        <v>253911</v>
      </c>
      <c r="C95" s="121">
        <v>254306</v>
      </c>
      <c r="D95" s="120">
        <v>253911</v>
      </c>
      <c r="E95" s="82">
        <v>254327</v>
      </c>
      <c r="F95" s="190">
        <f t="shared" si="27"/>
        <v>-21</v>
      </c>
    </row>
  </sheetData>
  <mergeCells count="13">
    <mergeCell ref="B1:C1"/>
    <mergeCell ref="D1:E1"/>
    <mergeCell ref="A59:A74"/>
    <mergeCell ref="A83:A86"/>
    <mergeCell ref="A75:A82"/>
    <mergeCell ref="A87:A95"/>
    <mergeCell ref="A2:A9"/>
    <mergeCell ref="A10:A18"/>
    <mergeCell ref="A19:A23"/>
    <mergeCell ref="A24:A31"/>
    <mergeCell ref="A32:A39"/>
    <mergeCell ref="A40:A49"/>
    <mergeCell ref="A50:A58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C8DFB7-3CB0-4B06-925F-732BB505E40D}">
  <dimension ref="A1:D2"/>
  <sheetViews>
    <sheetView workbookViewId="0">
      <selection activeCell="C8" sqref="C8"/>
    </sheetView>
  </sheetViews>
  <sheetFormatPr baseColWidth="10" defaultRowHeight="14.4"/>
  <cols>
    <col min="1" max="1" width="33.5546875" customWidth="1"/>
    <col min="2" max="3" width="13.44140625" style="2" customWidth="1"/>
  </cols>
  <sheetData>
    <row r="1" spans="1:4" ht="15" thickBot="1">
      <c r="A1" s="133" t="s">
        <v>1</v>
      </c>
      <c r="B1" s="256" t="s">
        <v>2</v>
      </c>
      <c r="C1" s="257"/>
    </row>
    <row r="2" spans="1:4" ht="15" thickBot="1">
      <c r="A2" s="132" t="s">
        <v>27</v>
      </c>
      <c r="B2" s="266">
        <v>550</v>
      </c>
      <c r="C2" s="267">
        <v>1380</v>
      </c>
      <c r="D2" s="3"/>
    </row>
  </sheetData>
  <mergeCells count="1">
    <mergeCell ref="B1:C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11</vt:i4>
      </vt:variant>
    </vt:vector>
  </HeadingPairs>
  <TitlesOfParts>
    <vt:vector size="11" baseType="lpstr">
      <vt:lpstr>a) corrected TIS</vt:lpstr>
      <vt:lpstr>a) falsely predicted genes</vt:lpstr>
      <vt:lpstr>a) intron prediction</vt:lpstr>
      <vt:lpstr>a) unpredicted gene</vt:lpstr>
      <vt:lpstr>b) Add corrected TIS</vt:lpstr>
      <vt:lpstr>b) Add falsely predicted gene</vt:lpstr>
      <vt:lpstr>b)Add unpredicted genes</vt:lpstr>
      <vt:lpstr>c) Falsely Predicted TIS</vt:lpstr>
      <vt:lpstr>c)Falsely Predicted gene</vt:lpstr>
      <vt:lpstr>c)Mispredicted intron</vt:lpstr>
      <vt:lpstr>c) Unpredicted gene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PEYRETAILLADE</dc:creator>
  <cp:lastModifiedBy>Eric PEYRETAILLADE</cp:lastModifiedBy>
  <dcterms:created xsi:type="dcterms:W3CDTF">2022-06-02T06:30:19Z</dcterms:created>
  <dcterms:modified xsi:type="dcterms:W3CDTF">2023-10-24T09:02:49Z</dcterms:modified>
</cp:coreProperties>
</file>