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00_2023_MyDraft_articles\P04_2023_lili-db_article_\"/>
    </mc:Choice>
  </mc:AlternateContent>
  <xr:revisionPtr revIDLastSave="0" documentId="13_ncr:1_{F4CAA384-DF8D-4B57-94B0-E9F8E6769B1E}" xr6:coauthVersionLast="47" xr6:coauthVersionMax="47" xr10:uidLastSave="{00000000-0000-0000-0000-000000000000}"/>
  <bookViews>
    <workbookView xWindow="-19310" yWindow="-1290" windowWidth="19420" windowHeight="10420" activeTab="4" xr2:uid="{A4596348-F760-4D27-BB7C-8D024639F695}"/>
  </bookViews>
  <sheets>
    <sheet name="Table S1" sheetId="4" r:id="rId1"/>
    <sheet name="Table S2" sheetId="8" r:id="rId2"/>
    <sheet name="Table S3" sheetId="5" r:id="rId3"/>
    <sheet name="Table S4" sheetId="6" r:id="rId4"/>
    <sheet name="Table S5" sheetId="7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3" i="6" l="1"/>
  <c r="D53" i="6"/>
  <c r="E52" i="6"/>
  <c r="D52" i="6"/>
  <c r="E51" i="6"/>
  <c r="D51" i="6"/>
  <c r="E50" i="6"/>
  <c r="D50" i="6"/>
  <c r="E49" i="6"/>
  <c r="D49" i="6"/>
  <c r="E48" i="6"/>
  <c r="D48" i="6"/>
  <c r="E47" i="6"/>
  <c r="D47" i="6"/>
  <c r="E46" i="6"/>
  <c r="D46" i="6"/>
  <c r="E45" i="6"/>
  <c r="D45" i="6"/>
  <c r="E44" i="6"/>
  <c r="D44" i="6"/>
  <c r="E43" i="6"/>
  <c r="D43" i="6"/>
  <c r="E42" i="6"/>
  <c r="D42" i="6"/>
  <c r="E41" i="6"/>
  <c r="D41" i="6"/>
  <c r="E40" i="6"/>
  <c r="D40" i="6"/>
  <c r="E39" i="6"/>
  <c r="D39" i="6"/>
  <c r="E38" i="6"/>
  <c r="D38" i="6"/>
  <c r="E37" i="6"/>
  <c r="D37" i="6"/>
  <c r="E36" i="6"/>
  <c r="D36" i="6"/>
  <c r="E35" i="6"/>
  <c r="D35" i="6"/>
  <c r="E34" i="6"/>
  <c r="D34" i="6"/>
  <c r="E33" i="6"/>
  <c r="D33" i="6"/>
  <c r="E32" i="6"/>
  <c r="D32" i="6"/>
  <c r="E31" i="6"/>
  <c r="D31" i="6"/>
  <c r="E30" i="6"/>
  <c r="D30" i="6"/>
  <c r="E29" i="6"/>
  <c r="D29" i="6"/>
  <c r="E28" i="6"/>
  <c r="D28" i="6"/>
  <c r="E27" i="6"/>
  <c r="D27" i="6"/>
  <c r="E26" i="6"/>
  <c r="D26" i="6"/>
  <c r="E25" i="6"/>
  <c r="D25" i="6"/>
  <c r="E24" i="6"/>
  <c r="D24" i="6"/>
  <c r="E23" i="6"/>
  <c r="D23" i="6"/>
  <c r="E22" i="6"/>
  <c r="D22" i="6"/>
  <c r="E21" i="6"/>
  <c r="D21" i="6"/>
  <c r="E20" i="6"/>
  <c r="D20" i="6"/>
  <c r="E19" i="6"/>
  <c r="D19" i="6"/>
  <c r="E18" i="6"/>
  <c r="D18" i="6"/>
  <c r="E17" i="6"/>
  <c r="D17" i="6"/>
  <c r="E16" i="6"/>
  <c r="D16" i="6"/>
  <c r="E15" i="6"/>
  <c r="D15" i="6"/>
  <c r="E14" i="6"/>
  <c r="D14" i="6"/>
  <c r="E13" i="6"/>
  <c r="D13" i="6"/>
  <c r="E12" i="6"/>
  <c r="D12" i="6"/>
  <c r="E11" i="6"/>
  <c r="D11" i="6"/>
  <c r="E10" i="6"/>
  <c r="D10" i="6"/>
  <c r="E9" i="6"/>
  <c r="D9" i="6"/>
  <c r="E8" i="6"/>
  <c r="D8" i="6"/>
  <c r="E7" i="6"/>
  <c r="D7" i="6"/>
  <c r="E6" i="6"/>
  <c r="D6" i="6"/>
  <c r="E5" i="6"/>
  <c r="D5" i="6"/>
  <c r="E4" i="6"/>
  <c r="D4" i="6"/>
  <c r="C6" i="5"/>
  <c r="B6" i="5"/>
</calcChain>
</file>

<file path=xl/sharedStrings.xml><?xml version="1.0" encoding="utf-8"?>
<sst xmlns="http://schemas.openxmlformats.org/spreadsheetml/2006/main" count="433" uniqueCount="129">
  <si>
    <t>BE0h</t>
  </si>
  <si>
    <t>BE8h</t>
  </si>
  <si>
    <t>BE1d</t>
  </si>
  <si>
    <t>BE2d</t>
  </si>
  <si>
    <t>BE5d</t>
  </si>
  <si>
    <t>BE7d</t>
  </si>
  <si>
    <t>CP2d</t>
  </si>
  <si>
    <t>CP7d</t>
  </si>
  <si>
    <t>CP9d</t>
  </si>
  <si>
    <t>CP11d</t>
  </si>
  <si>
    <t>CP28d</t>
  </si>
  <si>
    <t>NP2d</t>
  </si>
  <si>
    <t>NP7d</t>
  </si>
  <si>
    <t>NP9d</t>
  </si>
  <si>
    <t>NP11d</t>
  </si>
  <si>
    <t>NP28d</t>
  </si>
  <si>
    <t>Table S1. List of the RNA-sequencing libraries and read infroamtions</t>
  </si>
  <si>
    <t>SL</t>
  </si>
  <si>
    <t>Library name</t>
  </si>
  <si>
    <t>Tissue</t>
  </si>
  <si>
    <t>Treatments</t>
  </si>
  <si>
    <t>Cultivers</t>
  </si>
  <si>
    <t>Leaf</t>
  </si>
  <si>
    <t>infect with Botrytis elliptica spores, and sample collected after 0h</t>
  </si>
  <si>
    <t>infect with Botrytis elliptica spores, and sample collected after 8h</t>
  </si>
  <si>
    <t>infect with Botrytis elliptica spores, and sample collected after 1day</t>
  </si>
  <si>
    <t>infect with Botrytis elliptica spores, and sample collected after 2days</t>
  </si>
  <si>
    <t>infect with Botrytis elliptica spores, and sample collected after 5days</t>
  </si>
  <si>
    <t>infect with Botrytis elliptica spores, and sample collected after 7days</t>
  </si>
  <si>
    <t>No of Raw reads</t>
  </si>
  <si>
    <t>No of Clean reads</t>
  </si>
  <si>
    <t>After pollination, infect with Botrytis elliptica spores, and sample collected after 2days</t>
  </si>
  <si>
    <t>After pollination, infect with Botrytis elliptica spores, and sample collected after 7days</t>
  </si>
  <si>
    <t>After pollination, infect with Botrytis elliptica spores, and sample collected after 9days</t>
  </si>
  <si>
    <t>After pollination, infect with Botrytis elliptica spores, and sample collected after 11days</t>
  </si>
  <si>
    <t>After pollination, infect with Botrytis elliptica spores, and sample collected after 28days</t>
  </si>
  <si>
    <t>infect with Botrytis elliptica spores, and sample collected after 9days</t>
  </si>
  <si>
    <t>infect with Botrytis elliptica spores, and sample collected after 11days</t>
  </si>
  <si>
    <t xml:space="preserve"> infect with Botrytis elliptica spores, and sample collected after 28days</t>
  </si>
  <si>
    <t>L2-4</t>
  </si>
  <si>
    <t>L2-28</t>
  </si>
  <si>
    <t>L2-22</t>
  </si>
  <si>
    <t>L2-20</t>
  </si>
  <si>
    <t xml:space="preserve">L4-7 (L2-4 × L2-28) </t>
  </si>
  <si>
    <t>L4-104 (L2-22 × L2-20)</t>
  </si>
  <si>
    <t>Hybrid</t>
  </si>
  <si>
    <t>Basepair (Clean Reads)</t>
  </si>
  <si>
    <t>sample were collected from 4 months old seedlings</t>
  </si>
  <si>
    <t>Data source</t>
  </si>
  <si>
    <t>Sunchon National University</t>
  </si>
  <si>
    <t>Item</t>
  </si>
  <si>
    <t>TFdb</t>
  </si>
  <si>
    <t>iTAKdb</t>
  </si>
  <si>
    <t>Number of TF Family</t>
  </si>
  <si>
    <t xml:space="preserve">No of TF Gene </t>
  </si>
  <si>
    <t>% of TF gene identify</t>
  </si>
  <si>
    <t>Count</t>
  </si>
  <si>
    <t>%</t>
  </si>
  <si>
    <t>TF Family</t>
  </si>
  <si>
    <t>iTAK db</t>
  </si>
  <si>
    <t>AP2</t>
  </si>
  <si>
    <t>ARF</t>
  </si>
  <si>
    <t>ARR-B</t>
  </si>
  <si>
    <t>B3</t>
  </si>
  <si>
    <t>BBR-BPC</t>
  </si>
  <si>
    <t>BES1</t>
  </si>
  <si>
    <t>bHLH</t>
  </si>
  <si>
    <t>bZIP</t>
  </si>
  <si>
    <t>C2H2</t>
  </si>
  <si>
    <t>C3H</t>
  </si>
  <si>
    <t>CO-like</t>
  </si>
  <si>
    <t>CPP</t>
  </si>
  <si>
    <t>DBB</t>
  </si>
  <si>
    <t>Dof</t>
  </si>
  <si>
    <t>E2F/DP</t>
  </si>
  <si>
    <t>EIL</t>
  </si>
  <si>
    <t>ERF</t>
  </si>
  <si>
    <t>FAR1</t>
  </si>
  <si>
    <t>G2-like</t>
  </si>
  <si>
    <t>GATA</t>
  </si>
  <si>
    <t>GeBP</t>
  </si>
  <si>
    <t>GRAS</t>
  </si>
  <si>
    <t>GRF</t>
  </si>
  <si>
    <t>HB-other</t>
  </si>
  <si>
    <t>HD-ZIP</t>
  </si>
  <si>
    <t>HSF</t>
  </si>
  <si>
    <t>LBD</t>
  </si>
  <si>
    <t>LFY</t>
  </si>
  <si>
    <t>LSD</t>
  </si>
  <si>
    <t>MIKC_MADS</t>
  </si>
  <si>
    <t>M-type_MADS</t>
  </si>
  <si>
    <t>MYB</t>
  </si>
  <si>
    <t>MYB_related</t>
  </si>
  <si>
    <t>NAC</t>
  </si>
  <si>
    <t>NF-YA</t>
  </si>
  <si>
    <t>NF-YB</t>
  </si>
  <si>
    <t>NF-YC</t>
  </si>
  <si>
    <t>Nin-like</t>
  </si>
  <si>
    <t>S1Fa-like</t>
  </si>
  <si>
    <t>SBP</t>
  </si>
  <si>
    <t>SRS</t>
  </si>
  <si>
    <t>TALE</t>
  </si>
  <si>
    <t>TCP</t>
  </si>
  <si>
    <t>Trihelix</t>
  </si>
  <si>
    <t>Whirly</t>
  </si>
  <si>
    <t>WOX</t>
  </si>
  <si>
    <t>WRKY</t>
  </si>
  <si>
    <t>YABBY</t>
  </si>
  <si>
    <t>ZF-HD</t>
  </si>
  <si>
    <t>Grand Total</t>
  </si>
  <si>
    <t>TF-Family</t>
  </si>
  <si>
    <t xml:space="preserve"> Species</t>
  </si>
  <si>
    <t>Lili longiflorum Easter</t>
  </si>
  <si>
    <t xml:space="preserve">Lili longiflorum White </t>
  </si>
  <si>
    <t>Lilium formolongi Sinnapal</t>
  </si>
  <si>
    <t>Lilium hybrid cultivar</t>
  </si>
  <si>
    <t xml:space="preserve">Lilium regale </t>
  </si>
  <si>
    <t xml:space="preserve">Lilium longiflorum </t>
  </si>
  <si>
    <t>Lilium formosanum</t>
  </si>
  <si>
    <t>No of Lily COS Marker develop</t>
  </si>
  <si>
    <t>No of COS marker associated with SSR</t>
  </si>
  <si>
    <t>No of sequences used</t>
  </si>
  <si>
    <t>Table S2. Lily Conserved Orthologous Sequenced based (COS) marker development and characterization</t>
  </si>
  <si>
    <t>Table S3. Summary of the TF analysis</t>
  </si>
  <si>
    <t>Table S4. Distribution of Lily TF genes among the TF family</t>
  </si>
  <si>
    <t>Table S5. Distribution of Lily TF family genes in different family and species level</t>
  </si>
  <si>
    <r>
      <rPr>
        <i/>
        <sz val="11"/>
        <rFont val="Calibri"/>
        <family val="2"/>
        <scheme val="minor"/>
      </rPr>
      <t>Lilium formolongi</t>
    </r>
    <r>
      <rPr>
        <sz val="12"/>
        <rFont val="Calibri"/>
        <family val="2"/>
        <scheme val="minor"/>
      </rPr>
      <t> cv. ‘Sinnapal’ </t>
    </r>
  </si>
  <si>
    <r>
      <rPr>
        <i/>
        <sz val="11"/>
        <rFont val="Calibri"/>
        <family val="2"/>
        <scheme val="minor"/>
      </rPr>
      <t>Lilium longiflorum</t>
    </r>
    <r>
      <rPr>
        <sz val="11"/>
        <rFont val="Calibri"/>
        <family val="2"/>
        <scheme val="minor"/>
      </rPr>
      <t xml:space="preserve"> cv. ‘Napal’ </t>
    </r>
  </si>
  <si>
    <r>
      <rPr>
        <i/>
        <sz val="11"/>
        <rFont val="Calibri"/>
        <family val="2"/>
        <scheme val="minor"/>
      </rPr>
      <t>Lilium longiflorum</t>
    </r>
    <r>
      <rPr>
        <sz val="11"/>
        <rFont val="Calibri"/>
        <family val="2"/>
        <scheme val="minor"/>
      </rPr>
      <t xml:space="preserve"> (Easter lily)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</si>
</sst>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Border="1"/>
    <xf numFmtId="164" fontId="0" fillId="0" borderId="1" xfId="0" applyNumberFormat="1" applyBorder="1"/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0" borderId="5" xfId="0" applyBorder="1"/>
    <xf numFmtId="0" fontId="2" fillId="0" borderId="0" xfId="0" applyFont="1"/>
    <xf numFmtId="0" fontId="2" fillId="0" borderId="2" xfId="0" applyFont="1" applyBorder="1"/>
    <xf numFmtId="0" fontId="2" fillId="0" borderId="3" xfId="0" applyFont="1" applyBorder="1"/>
    <xf numFmtId="0" fontId="2" fillId="0" borderId="1" xfId="0" applyFont="1" applyBorder="1"/>
    <xf numFmtId="2" fontId="2" fillId="0" borderId="0" xfId="0" applyNumberFormat="1" applyFont="1"/>
    <xf numFmtId="0" fontId="2" fillId="0" borderId="2" xfId="0" applyFont="1" applyFill="1" applyBorder="1"/>
    <xf numFmtId="0" fontId="2" fillId="0" borderId="2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center"/>
    </xf>
    <xf numFmtId="3" fontId="2" fillId="0" borderId="0" xfId="0" applyNumberFormat="1" applyFont="1"/>
    <xf numFmtId="0" fontId="2" fillId="0" borderId="1" xfId="0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F4073C-F85D-468F-BF4E-31C951AD735B}">
  <dimension ref="B2:J34"/>
  <sheetViews>
    <sheetView zoomScale="70" zoomScaleNormal="70" workbookViewId="0">
      <selection activeCell="B2" sqref="B2"/>
    </sheetView>
  </sheetViews>
  <sheetFormatPr defaultRowHeight="14.4" x14ac:dyDescent="0.3"/>
  <cols>
    <col min="1" max="1" width="8.88671875" style="12"/>
    <col min="2" max="2" width="4.6640625" style="12" customWidth="1"/>
    <col min="3" max="3" width="22.109375" style="12" customWidth="1"/>
    <col min="4" max="4" width="9.88671875" style="12" customWidth="1"/>
    <col min="5" max="5" width="30.44140625" style="12" customWidth="1"/>
    <col min="6" max="6" width="17" style="12" customWidth="1"/>
    <col min="7" max="7" width="24.88671875" style="12" customWidth="1"/>
    <col min="8" max="8" width="24.77734375" style="12" customWidth="1"/>
    <col min="9" max="9" width="73.77734375" style="12" customWidth="1"/>
    <col min="10" max="10" width="27.88671875" style="12" customWidth="1"/>
    <col min="11" max="16384" width="8.88671875" style="12"/>
  </cols>
  <sheetData>
    <row r="2" spans="2:10" x14ac:dyDescent="0.3">
      <c r="B2" s="12" t="s">
        <v>16</v>
      </c>
    </row>
    <row r="4" spans="2:10" x14ac:dyDescent="0.3">
      <c r="B4" s="13" t="s">
        <v>17</v>
      </c>
      <c r="C4" s="13" t="s">
        <v>18</v>
      </c>
      <c r="D4" s="13" t="s">
        <v>19</v>
      </c>
      <c r="E4" s="17" t="s">
        <v>21</v>
      </c>
      <c r="F4" s="18" t="s">
        <v>29</v>
      </c>
      <c r="G4" s="18" t="s">
        <v>30</v>
      </c>
      <c r="H4" s="19" t="s">
        <v>46</v>
      </c>
      <c r="I4" s="13" t="s">
        <v>20</v>
      </c>
      <c r="J4" s="13" t="s">
        <v>48</v>
      </c>
    </row>
    <row r="5" spans="2:10" ht="15.6" x14ac:dyDescent="0.3">
      <c r="B5" s="20">
        <v>1</v>
      </c>
      <c r="C5" s="12" t="s">
        <v>0</v>
      </c>
      <c r="D5" s="12" t="s">
        <v>22</v>
      </c>
      <c r="E5" s="12" t="s">
        <v>126</v>
      </c>
      <c r="F5" s="21">
        <v>135819704</v>
      </c>
      <c r="G5" s="21">
        <v>119046120</v>
      </c>
      <c r="H5" s="21">
        <v>5985444702</v>
      </c>
      <c r="I5" s="12" t="s">
        <v>23</v>
      </c>
      <c r="J5" s="12" t="s">
        <v>49</v>
      </c>
    </row>
    <row r="6" spans="2:10" ht="15.6" x14ac:dyDescent="0.3">
      <c r="B6" s="20">
        <v>2</v>
      </c>
      <c r="C6" s="12" t="s">
        <v>1</v>
      </c>
      <c r="D6" s="12" t="s">
        <v>22</v>
      </c>
      <c r="E6" s="12" t="s">
        <v>126</v>
      </c>
      <c r="F6" s="21">
        <v>148255724</v>
      </c>
      <c r="G6" s="21">
        <v>133992040</v>
      </c>
      <c r="H6" s="21">
        <v>6734907100</v>
      </c>
      <c r="I6" s="12" t="s">
        <v>24</v>
      </c>
      <c r="J6" s="12" t="s">
        <v>49</v>
      </c>
    </row>
    <row r="7" spans="2:10" ht="15.6" x14ac:dyDescent="0.3">
      <c r="B7" s="20">
        <v>3</v>
      </c>
      <c r="C7" s="12" t="s">
        <v>2</v>
      </c>
      <c r="D7" s="12" t="s">
        <v>22</v>
      </c>
      <c r="E7" s="12" t="s">
        <v>126</v>
      </c>
      <c r="F7" s="21">
        <v>136336492</v>
      </c>
      <c r="G7" s="21">
        <v>122356224</v>
      </c>
      <c r="H7" s="21">
        <v>6151329860</v>
      </c>
      <c r="I7" s="12" t="s">
        <v>25</v>
      </c>
      <c r="J7" s="12" t="s">
        <v>49</v>
      </c>
    </row>
    <row r="8" spans="2:10" ht="15.6" x14ac:dyDescent="0.3">
      <c r="B8" s="20">
        <v>4</v>
      </c>
      <c r="C8" s="12" t="s">
        <v>3</v>
      </c>
      <c r="D8" s="12" t="s">
        <v>22</v>
      </c>
      <c r="E8" s="12" t="s">
        <v>126</v>
      </c>
      <c r="F8" s="21">
        <v>162812528</v>
      </c>
      <c r="G8" s="21">
        <v>146166924</v>
      </c>
      <c r="H8" s="21">
        <v>7343447112</v>
      </c>
      <c r="I8" s="12" t="s">
        <v>26</v>
      </c>
      <c r="J8" s="12" t="s">
        <v>49</v>
      </c>
    </row>
    <row r="9" spans="2:10" ht="15.6" x14ac:dyDescent="0.3">
      <c r="B9" s="20">
        <v>5</v>
      </c>
      <c r="C9" s="12" t="s">
        <v>4</v>
      </c>
      <c r="D9" s="12" t="s">
        <v>22</v>
      </c>
      <c r="E9" s="12" t="s">
        <v>126</v>
      </c>
      <c r="F9" s="21">
        <v>183830184</v>
      </c>
      <c r="G9" s="21">
        <v>163371796</v>
      </c>
      <c r="H9" s="21">
        <v>8213616684</v>
      </c>
      <c r="I9" s="12" t="s">
        <v>27</v>
      </c>
      <c r="J9" s="12" t="s">
        <v>49</v>
      </c>
    </row>
    <row r="10" spans="2:10" ht="15.6" x14ac:dyDescent="0.3">
      <c r="B10" s="20">
        <v>6</v>
      </c>
      <c r="C10" s="12" t="s">
        <v>5</v>
      </c>
      <c r="D10" s="12" t="s">
        <v>22</v>
      </c>
      <c r="E10" s="12" t="s">
        <v>126</v>
      </c>
      <c r="F10" s="21">
        <v>156251112</v>
      </c>
      <c r="G10" s="21">
        <v>139991404</v>
      </c>
      <c r="H10" s="21">
        <v>7037667834</v>
      </c>
      <c r="I10" s="12" t="s">
        <v>28</v>
      </c>
      <c r="J10" s="12" t="s">
        <v>49</v>
      </c>
    </row>
    <row r="11" spans="2:10" x14ac:dyDescent="0.3">
      <c r="B11" s="20">
        <v>7</v>
      </c>
      <c r="C11" s="22" t="s">
        <v>6</v>
      </c>
      <c r="D11" s="12" t="s">
        <v>22</v>
      </c>
      <c r="E11" s="12" t="s">
        <v>127</v>
      </c>
      <c r="F11" s="21">
        <v>65564914</v>
      </c>
      <c r="G11" s="21">
        <v>59981874</v>
      </c>
      <c r="H11" s="21">
        <v>6035864192</v>
      </c>
      <c r="I11" s="12" t="s">
        <v>31</v>
      </c>
      <c r="J11" s="12" t="s">
        <v>49</v>
      </c>
    </row>
    <row r="12" spans="2:10" x14ac:dyDescent="0.3">
      <c r="B12" s="20">
        <v>8</v>
      </c>
      <c r="C12" s="22" t="s">
        <v>7</v>
      </c>
      <c r="D12" s="12" t="s">
        <v>22</v>
      </c>
      <c r="E12" s="12" t="s">
        <v>127</v>
      </c>
      <c r="F12" s="21">
        <v>69015980</v>
      </c>
      <c r="G12" s="21">
        <v>62623476</v>
      </c>
      <c r="H12" s="21">
        <v>6300655018</v>
      </c>
      <c r="I12" s="12" t="s">
        <v>32</v>
      </c>
      <c r="J12" s="12" t="s">
        <v>49</v>
      </c>
    </row>
    <row r="13" spans="2:10" x14ac:dyDescent="0.3">
      <c r="B13" s="20">
        <v>9</v>
      </c>
      <c r="C13" s="22" t="s">
        <v>8</v>
      </c>
      <c r="D13" s="12" t="s">
        <v>22</v>
      </c>
      <c r="E13" s="12" t="s">
        <v>127</v>
      </c>
      <c r="F13" s="21">
        <v>70076326</v>
      </c>
      <c r="G13" s="21">
        <v>63530746</v>
      </c>
      <c r="H13" s="21">
        <v>6392002373</v>
      </c>
      <c r="I13" s="12" t="s">
        <v>33</v>
      </c>
      <c r="J13" s="12" t="s">
        <v>49</v>
      </c>
    </row>
    <row r="14" spans="2:10" x14ac:dyDescent="0.3">
      <c r="B14" s="20">
        <v>10</v>
      </c>
      <c r="C14" s="22" t="s">
        <v>9</v>
      </c>
      <c r="D14" s="12" t="s">
        <v>22</v>
      </c>
      <c r="E14" s="12" t="s">
        <v>127</v>
      </c>
      <c r="F14" s="21">
        <v>70279958</v>
      </c>
      <c r="G14" s="21">
        <v>64418166</v>
      </c>
      <c r="H14" s="21">
        <v>6480921299</v>
      </c>
      <c r="I14" s="12" t="s">
        <v>34</v>
      </c>
      <c r="J14" s="12" t="s">
        <v>49</v>
      </c>
    </row>
    <row r="15" spans="2:10" x14ac:dyDescent="0.3">
      <c r="B15" s="20">
        <v>11</v>
      </c>
      <c r="C15" s="22" t="s">
        <v>10</v>
      </c>
      <c r="D15" s="12" t="s">
        <v>22</v>
      </c>
      <c r="E15" s="12" t="s">
        <v>127</v>
      </c>
      <c r="F15" s="21">
        <v>72813770</v>
      </c>
      <c r="G15" s="21">
        <v>66381120</v>
      </c>
      <c r="H15" s="21">
        <v>6677817108</v>
      </c>
      <c r="I15" s="12" t="s">
        <v>35</v>
      </c>
      <c r="J15" s="12" t="s">
        <v>49</v>
      </c>
    </row>
    <row r="16" spans="2:10" ht="15.6" x14ac:dyDescent="0.3">
      <c r="B16" s="20">
        <v>12</v>
      </c>
      <c r="C16" s="22" t="s">
        <v>11</v>
      </c>
      <c r="D16" s="12" t="s">
        <v>22</v>
      </c>
      <c r="E16" s="12" t="s">
        <v>126</v>
      </c>
      <c r="F16" s="21">
        <v>74715778</v>
      </c>
      <c r="G16" s="21">
        <v>67616656</v>
      </c>
      <c r="H16" s="21">
        <v>6801396843</v>
      </c>
      <c r="I16" s="12" t="s">
        <v>26</v>
      </c>
      <c r="J16" s="12" t="s">
        <v>49</v>
      </c>
    </row>
    <row r="17" spans="2:10" ht="15.6" x14ac:dyDescent="0.3">
      <c r="B17" s="20">
        <v>13</v>
      </c>
      <c r="C17" s="22" t="s">
        <v>12</v>
      </c>
      <c r="D17" s="12" t="s">
        <v>22</v>
      </c>
      <c r="E17" s="12" t="s">
        <v>126</v>
      </c>
      <c r="F17" s="21">
        <v>88552386</v>
      </c>
      <c r="G17" s="21">
        <v>80309740</v>
      </c>
      <c r="H17" s="21">
        <v>8079150355</v>
      </c>
      <c r="I17" s="12" t="s">
        <v>28</v>
      </c>
      <c r="J17" s="12" t="s">
        <v>49</v>
      </c>
    </row>
    <row r="18" spans="2:10" ht="15.6" x14ac:dyDescent="0.3">
      <c r="B18" s="20">
        <v>14</v>
      </c>
      <c r="C18" s="22" t="s">
        <v>13</v>
      </c>
      <c r="D18" s="12" t="s">
        <v>22</v>
      </c>
      <c r="E18" s="12" t="s">
        <v>126</v>
      </c>
      <c r="F18" s="21">
        <v>76791724</v>
      </c>
      <c r="G18" s="21">
        <v>69138682</v>
      </c>
      <c r="H18" s="21">
        <v>6959281319</v>
      </c>
      <c r="I18" s="12" t="s">
        <v>36</v>
      </c>
      <c r="J18" s="12" t="s">
        <v>49</v>
      </c>
    </row>
    <row r="19" spans="2:10" ht="15.6" x14ac:dyDescent="0.3">
      <c r="B19" s="20">
        <v>15</v>
      </c>
      <c r="C19" s="22" t="s">
        <v>14</v>
      </c>
      <c r="D19" s="12" t="s">
        <v>22</v>
      </c>
      <c r="E19" s="12" t="s">
        <v>126</v>
      </c>
      <c r="F19" s="21">
        <v>68442304</v>
      </c>
      <c r="G19" s="21">
        <v>62152792</v>
      </c>
      <c r="H19" s="21">
        <v>6255245744</v>
      </c>
      <c r="I19" s="12" t="s">
        <v>37</v>
      </c>
      <c r="J19" s="12" t="s">
        <v>49</v>
      </c>
    </row>
    <row r="20" spans="2:10" ht="15.6" x14ac:dyDescent="0.3">
      <c r="B20" s="20">
        <v>16</v>
      </c>
      <c r="C20" s="22" t="s">
        <v>15</v>
      </c>
      <c r="D20" s="12" t="s">
        <v>22</v>
      </c>
      <c r="E20" s="12" t="s">
        <v>126</v>
      </c>
      <c r="F20" s="21">
        <v>71357570</v>
      </c>
      <c r="G20" s="21">
        <v>64699426</v>
      </c>
      <c r="H20" s="21">
        <v>6508082243</v>
      </c>
      <c r="I20" s="12" t="s">
        <v>38</v>
      </c>
      <c r="J20" s="12" t="s">
        <v>49</v>
      </c>
    </row>
    <row r="21" spans="2:10" x14ac:dyDescent="0.3">
      <c r="B21" s="20">
        <v>17</v>
      </c>
      <c r="C21" s="12" t="s">
        <v>39</v>
      </c>
      <c r="D21" s="12" t="s">
        <v>22</v>
      </c>
      <c r="E21" s="12" t="s">
        <v>128</v>
      </c>
      <c r="F21" s="21">
        <v>127426768</v>
      </c>
      <c r="G21" s="21">
        <v>121866682</v>
      </c>
      <c r="H21" s="21">
        <v>11904610008</v>
      </c>
      <c r="I21" s="12" t="s">
        <v>47</v>
      </c>
      <c r="J21" s="12" t="s">
        <v>49</v>
      </c>
    </row>
    <row r="22" spans="2:10" x14ac:dyDescent="0.3">
      <c r="B22" s="20">
        <v>18</v>
      </c>
      <c r="C22" s="12" t="s">
        <v>40</v>
      </c>
      <c r="D22" s="12" t="s">
        <v>22</v>
      </c>
      <c r="E22" s="12" t="s">
        <v>128</v>
      </c>
      <c r="F22" s="21">
        <v>122375040</v>
      </c>
      <c r="G22" s="21">
        <v>117179384</v>
      </c>
      <c r="H22" s="21">
        <v>11455707993</v>
      </c>
      <c r="I22" s="12" t="s">
        <v>47</v>
      </c>
      <c r="J22" s="12" t="s">
        <v>49</v>
      </c>
    </row>
    <row r="23" spans="2:10" x14ac:dyDescent="0.3">
      <c r="B23" s="20">
        <v>19</v>
      </c>
      <c r="C23" s="12" t="s">
        <v>41</v>
      </c>
      <c r="D23" s="12" t="s">
        <v>22</v>
      </c>
      <c r="E23" s="12" t="s">
        <v>128</v>
      </c>
      <c r="F23" s="21">
        <v>133825614</v>
      </c>
      <c r="G23" s="21">
        <v>128284718</v>
      </c>
      <c r="H23" s="21">
        <v>12530030581</v>
      </c>
      <c r="I23" s="12" t="s">
        <v>47</v>
      </c>
      <c r="J23" s="12" t="s">
        <v>49</v>
      </c>
    </row>
    <row r="24" spans="2:10" x14ac:dyDescent="0.3">
      <c r="B24" s="20">
        <v>20</v>
      </c>
      <c r="C24" s="12" t="s">
        <v>42</v>
      </c>
      <c r="D24" s="12" t="s">
        <v>22</v>
      </c>
      <c r="E24" s="12" t="s">
        <v>128</v>
      </c>
      <c r="F24" s="21">
        <v>123060028</v>
      </c>
      <c r="G24" s="21">
        <v>117706278</v>
      </c>
      <c r="H24" s="21">
        <v>11490241014</v>
      </c>
      <c r="I24" s="12" t="s">
        <v>47</v>
      </c>
      <c r="J24" s="12" t="s">
        <v>49</v>
      </c>
    </row>
    <row r="25" spans="2:10" x14ac:dyDescent="0.3">
      <c r="B25" s="20">
        <v>21</v>
      </c>
      <c r="C25" s="12" t="s">
        <v>43</v>
      </c>
      <c r="D25" s="12" t="s">
        <v>22</v>
      </c>
      <c r="E25" s="12" t="s">
        <v>45</v>
      </c>
      <c r="F25" s="21">
        <v>113400642</v>
      </c>
      <c r="G25" s="21">
        <v>108348826</v>
      </c>
      <c r="H25" s="21">
        <v>10578943407</v>
      </c>
      <c r="I25" s="12" t="s">
        <v>47</v>
      </c>
      <c r="J25" s="12" t="s">
        <v>49</v>
      </c>
    </row>
    <row r="26" spans="2:10" x14ac:dyDescent="0.3">
      <c r="B26" s="23">
        <v>22</v>
      </c>
      <c r="C26" s="15" t="s">
        <v>44</v>
      </c>
      <c r="D26" s="15" t="s">
        <v>22</v>
      </c>
      <c r="E26" s="15" t="s">
        <v>45</v>
      </c>
      <c r="F26" s="24">
        <v>123876888</v>
      </c>
      <c r="G26" s="24">
        <v>118526856</v>
      </c>
      <c r="H26" s="24">
        <v>11583123761</v>
      </c>
      <c r="I26" s="15" t="s">
        <v>47</v>
      </c>
      <c r="J26" s="12" t="s">
        <v>49</v>
      </c>
    </row>
    <row r="29" spans="2:10" x14ac:dyDescent="0.3">
      <c r="B29" s="25"/>
    </row>
    <row r="30" spans="2:10" x14ac:dyDescent="0.3">
      <c r="B30" s="25"/>
    </row>
    <row r="31" spans="2:10" x14ac:dyDescent="0.3">
      <c r="B31" s="25"/>
    </row>
    <row r="32" spans="2:10" x14ac:dyDescent="0.3">
      <c r="B32" s="25"/>
    </row>
    <row r="33" spans="2:2" x14ac:dyDescent="0.3">
      <c r="B33" s="25"/>
    </row>
    <row r="34" spans="2:2" x14ac:dyDescent="0.3">
      <c r="B34" s="2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399EC3-CE98-491A-8AF5-6394B8660820}">
  <dimension ref="A1:C8"/>
  <sheetViews>
    <sheetView workbookViewId="0">
      <selection activeCell="A2" sqref="A2"/>
    </sheetView>
  </sheetViews>
  <sheetFormatPr defaultRowHeight="14.4" x14ac:dyDescent="0.3"/>
  <cols>
    <col min="1" max="1" width="39.5546875" customWidth="1"/>
  </cols>
  <sheetData>
    <row r="1" spans="1:3" ht="15" thickBot="1" x14ac:dyDescent="0.35">
      <c r="A1" s="6" t="s">
        <v>122</v>
      </c>
    </row>
    <row r="2" spans="1:3" ht="15" thickBot="1" x14ac:dyDescent="0.35">
      <c r="A2" s="7"/>
      <c r="B2" s="8" t="s">
        <v>56</v>
      </c>
      <c r="C2" s="8" t="s">
        <v>57</v>
      </c>
    </row>
    <row r="3" spans="1:3" x14ac:dyDescent="0.3">
      <c r="A3" t="s">
        <v>121</v>
      </c>
      <c r="B3">
        <v>12695</v>
      </c>
    </row>
    <row r="4" spans="1:3" x14ac:dyDescent="0.3">
      <c r="A4" s="6" t="s">
        <v>119</v>
      </c>
      <c r="B4" s="9">
        <v>1213</v>
      </c>
      <c r="C4" s="9">
        <v>9.65</v>
      </c>
    </row>
    <row r="5" spans="1:3" x14ac:dyDescent="0.3">
      <c r="A5" s="6" t="s">
        <v>120</v>
      </c>
      <c r="B5" s="9">
        <v>24</v>
      </c>
      <c r="C5" s="9">
        <v>1.98</v>
      </c>
    </row>
    <row r="6" spans="1:3" ht="15" thickBot="1" x14ac:dyDescent="0.35">
      <c r="A6" s="10"/>
      <c r="B6" s="11"/>
      <c r="C6" s="11"/>
    </row>
    <row r="7" spans="1:3" x14ac:dyDescent="0.3">
      <c r="A7" s="6"/>
      <c r="B7" s="9"/>
      <c r="C7" s="9"/>
    </row>
    <row r="8" spans="1:3" x14ac:dyDescent="0.3">
      <c r="A8" s="6"/>
      <c r="B8" s="9"/>
      <c r="C8" s="9"/>
    </row>
  </sheetData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4F92D3-3526-4553-98CA-E7ADC7046E0D}">
  <dimension ref="A1:C6"/>
  <sheetViews>
    <sheetView workbookViewId="0">
      <selection activeCell="C13" sqref="C13"/>
    </sheetView>
  </sheetViews>
  <sheetFormatPr defaultRowHeight="14.4" x14ac:dyDescent="0.3"/>
  <cols>
    <col min="1" max="1" width="23.109375" customWidth="1"/>
  </cols>
  <sheetData>
    <row r="1" spans="1:3" x14ac:dyDescent="0.3">
      <c r="A1" t="s">
        <v>123</v>
      </c>
    </row>
    <row r="3" spans="1:3" x14ac:dyDescent="0.3">
      <c r="A3" s="2" t="s">
        <v>50</v>
      </c>
      <c r="B3" s="2" t="s">
        <v>51</v>
      </c>
      <c r="C3" s="2" t="s">
        <v>52</v>
      </c>
    </row>
    <row r="4" spans="1:3" x14ac:dyDescent="0.3">
      <c r="A4" s="3" t="s">
        <v>53</v>
      </c>
      <c r="B4" s="3">
        <v>49</v>
      </c>
      <c r="C4" s="3">
        <v>46</v>
      </c>
    </row>
    <row r="5" spans="1:3" x14ac:dyDescent="0.3">
      <c r="A5" s="4" t="s">
        <v>54</v>
      </c>
      <c r="B5" s="4">
        <v>2151</v>
      </c>
      <c r="C5" s="4">
        <v>1327</v>
      </c>
    </row>
    <row r="6" spans="1:3" x14ac:dyDescent="0.3">
      <c r="A6" s="1" t="s">
        <v>55</v>
      </c>
      <c r="B6" s="5">
        <f>(B5/360549)*100</f>
        <v>0.59659019994508378</v>
      </c>
      <c r="C6" s="5">
        <f>(C5/360549)*100</f>
        <v>0.36804983511256445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66A75B-6049-4BCA-8655-81B4FDD2897D}">
  <dimension ref="A1:E53"/>
  <sheetViews>
    <sheetView workbookViewId="0">
      <selection activeCell="H9" sqref="A1:XFD1048576"/>
    </sheetView>
  </sheetViews>
  <sheetFormatPr defaultRowHeight="14.4" x14ac:dyDescent="0.3"/>
  <cols>
    <col min="1" max="16384" width="8.88671875" style="12"/>
  </cols>
  <sheetData>
    <row r="1" spans="1:5" x14ac:dyDescent="0.3">
      <c r="A1" s="12" t="s">
        <v>124</v>
      </c>
    </row>
    <row r="2" spans="1:5" x14ac:dyDescent="0.3">
      <c r="A2" s="14"/>
      <c r="B2" s="13" t="s">
        <v>56</v>
      </c>
      <c r="C2" s="13"/>
      <c r="D2" s="13" t="s">
        <v>57</v>
      </c>
      <c r="E2" s="13"/>
    </row>
    <row r="3" spans="1:5" x14ac:dyDescent="0.3">
      <c r="A3" s="15" t="s">
        <v>58</v>
      </c>
      <c r="B3" s="15" t="s">
        <v>51</v>
      </c>
      <c r="C3" s="15" t="s">
        <v>59</v>
      </c>
      <c r="D3" s="15" t="s">
        <v>51</v>
      </c>
      <c r="E3" s="15" t="s">
        <v>59</v>
      </c>
    </row>
    <row r="4" spans="1:5" x14ac:dyDescent="0.3">
      <c r="A4" s="12" t="s">
        <v>60</v>
      </c>
      <c r="B4" s="12">
        <v>51</v>
      </c>
      <c r="C4" s="12">
        <v>41</v>
      </c>
      <c r="D4" s="16">
        <f>(B4/2151)*100</f>
        <v>2.3709902370990235</v>
      </c>
      <c r="E4" s="16">
        <f>(C4/1327)*100</f>
        <v>3.089675960813866</v>
      </c>
    </row>
    <row r="5" spans="1:5" x14ac:dyDescent="0.3">
      <c r="A5" s="12" t="s">
        <v>61</v>
      </c>
      <c r="B5" s="12">
        <v>46</v>
      </c>
      <c r="C5" s="12">
        <v>41</v>
      </c>
      <c r="D5" s="16">
        <f t="shared" ref="D5:D53" si="0">(B5/2151)*100</f>
        <v>2.1385402138540215</v>
      </c>
      <c r="E5" s="16">
        <f t="shared" ref="E5:E53" si="1">(C5/1327)*100</f>
        <v>3.089675960813866</v>
      </c>
    </row>
    <row r="6" spans="1:5" x14ac:dyDescent="0.3">
      <c r="A6" s="12" t="s">
        <v>62</v>
      </c>
      <c r="B6" s="12">
        <v>9</v>
      </c>
      <c r="C6" s="12">
        <v>9</v>
      </c>
      <c r="D6" s="16">
        <f t="shared" si="0"/>
        <v>0.41841004184100417</v>
      </c>
      <c r="E6" s="16">
        <f t="shared" si="1"/>
        <v>0.67822155237377535</v>
      </c>
    </row>
    <row r="7" spans="1:5" x14ac:dyDescent="0.3">
      <c r="A7" s="12" t="s">
        <v>63</v>
      </c>
      <c r="B7" s="12">
        <v>35</v>
      </c>
      <c r="C7" s="12">
        <v>8</v>
      </c>
      <c r="D7" s="16">
        <f t="shared" si="0"/>
        <v>1.6271501627150162</v>
      </c>
      <c r="E7" s="16">
        <f t="shared" si="1"/>
        <v>0.60286360211002266</v>
      </c>
    </row>
    <row r="8" spans="1:5" x14ac:dyDescent="0.3">
      <c r="A8" s="12" t="s">
        <v>64</v>
      </c>
      <c r="B8" s="12">
        <v>12</v>
      </c>
      <c r="C8" s="12">
        <v>2</v>
      </c>
      <c r="D8" s="16">
        <f t="shared" si="0"/>
        <v>0.55788005578800559</v>
      </c>
      <c r="E8" s="16">
        <f t="shared" si="1"/>
        <v>0.15071590052750566</v>
      </c>
    </row>
    <row r="9" spans="1:5" x14ac:dyDescent="0.3">
      <c r="A9" s="12" t="s">
        <v>65</v>
      </c>
      <c r="B9" s="12">
        <v>11</v>
      </c>
      <c r="C9" s="12">
        <v>9</v>
      </c>
      <c r="D9" s="16">
        <f t="shared" si="0"/>
        <v>0.51139005113900515</v>
      </c>
      <c r="E9" s="16">
        <f t="shared" si="1"/>
        <v>0.67822155237377535</v>
      </c>
    </row>
    <row r="10" spans="1:5" x14ac:dyDescent="0.3">
      <c r="A10" s="12" t="s">
        <v>66</v>
      </c>
      <c r="B10" s="12">
        <v>174</v>
      </c>
      <c r="C10" s="12">
        <v>77</v>
      </c>
      <c r="D10" s="16">
        <f t="shared" si="0"/>
        <v>8.0892608089260811</v>
      </c>
      <c r="E10" s="16">
        <f t="shared" si="1"/>
        <v>5.8025621703089678</v>
      </c>
    </row>
    <row r="11" spans="1:5" x14ac:dyDescent="0.3">
      <c r="A11" s="12" t="s">
        <v>67</v>
      </c>
      <c r="B11" s="12">
        <v>80</v>
      </c>
      <c r="C11" s="12">
        <v>63</v>
      </c>
      <c r="D11" s="16">
        <f t="shared" si="0"/>
        <v>3.7192003719200373</v>
      </c>
      <c r="E11" s="16">
        <f t="shared" si="1"/>
        <v>4.7475508666164279</v>
      </c>
    </row>
    <row r="12" spans="1:5" x14ac:dyDescent="0.3">
      <c r="A12" s="12" t="s">
        <v>68</v>
      </c>
      <c r="B12" s="12">
        <v>117</v>
      </c>
      <c r="C12" s="12">
        <v>64</v>
      </c>
      <c r="D12" s="16">
        <f t="shared" si="0"/>
        <v>5.439330543933055</v>
      </c>
      <c r="E12" s="16">
        <f t="shared" si="1"/>
        <v>4.8229088168801812</v>
      </c>
    </row>
    <row r="13" spans="1:5" x14ac:dyDescent="0.3">
      <c r="A13" s="12" t="s">
        <v>69</v>
      </c>
      <c r="B13" s="12">
        <v>86</v>
      </c>
      <c r="C13" s="12">
        <v>47</v>
      </c>
      <c r="D13" s="16">
        <f t="shared" si="0"/>
        <v>3.9981403998140403</v>
      </c>
      <c r="E13" s="16">
        <f t="shared" si="1"/>
        <v>3.541823662396383</v>
      </c>
    </row>
    <row r="14" spans="1:5" x14ac:dyDescent="0.3">
      <c r="A14" s="12" t="s">
        <v>70</v>
      </c>
      <c r="B14" s="12">
        <v>3</v>
      </c>
      <c r="C14" s="12">
        <v>0</v>
      </c>
      <c r="D14" s="16">
        <f t="shared" si="0"/>
        <v>0.1394700139470014</v>
      </c>
      <c r="E14" s="16">
        <f t="shared" si="1"/>
        <v>0</v>
      </c>
    </row>
    <row r="15" spans="1:5" x14ac:dyDescent="0.3">
      <c r="A15" s="12" t="s">
        <v>71</v>
      </c>
      <c r="B15" s="12">
        <v>4</v>
      </c>
      <c r="C15" s="12">
        <v>0</v>
      </c>
      <c r="D15" s="16">
        <f t="shared" si="0"/>
        <v>0.18596001859600186</v>
      </c>
      <c r="E15" s="16">
        <f t="shared" si="1"/>
        <v>0</v>
      </c>
    </row>
    <row r="16" spans="1:5" x14ac:dyDescent="0.3">
      <c r="A16" s="12" t="s">
        <v>72</v>
      </c>
      <c r="B16" s="12">
        <v>5</v>
      </c>
      <c r="C16" s="12">
        <v>5</v>
      </c>
      <c r="D16" s="16">
        <f t="shared" si="0"/>
        <v>0.23245002324500233</v>
      </c>
      <c r="E16" s="16">
        <f t="shared" si="1"/>
        <v>0.37678975131876413</v>
      </c>
    </row>
    <row r="17" spans="1:5" x14ac:dyDescent="0.3">
      <c r="A17" s="12" t="s">
        <v>73</v>
      </c>
      <c r="B17" s="12">
        <v>13</v>
      </c>
      <c r="C17" s="12">
        <v>13</v>
      </c>
      <c r="D17" s="16">
        <f t="shared" si="0"/>
        <v>0.60437006043700603</v>
      </c>
      <c r="E17" s="16">
        <f t="shared" si="1"/>
        <v>0.97965335342878668</v>
      </c>
    </row>
    <row r="18" spans="1:5" x14ac:dyDescent="0.3">
      <c r="A18" s="12" t="s">
        <v>74</v>
      </c>
      <c r="B18" s="12">
        <v>10</v>
      </c>
      <c r="C18" s="12">
        <v>10</v>
      </c>
      <c r="D18" s="16">
        <f t="shared" si="0"/>
        <v>0.46490004649000466</v>
      </c>
      <c r="E18" s="16">
        <f t="shared" si="1"/>
        <v>0.75357950263752826</v>
      </c>
    </row>
    <row r="19" spans="1:5" x14ac:dyDescent="0.3">
      <c r="A19" s="12" t="s">
        <v>75</v>
      </c>
      <c r="B19" s="12">
        <v>20</v>
      </c>
      <c r="C19" s="12">
        <v>10</v>
      </c>
      <c r="D19" s="16">
        <f t="shared" si="0"/>
        <v>0.92980009298000932</v>
      </c>
      <c r="E19" s="16">
        <f t="shared" si="1"/>
        <v>0.75357950263752826</v>
      </c>
    </row>
    <row r="20" spans="1:5" x14ac:dyDescent="0.3">
      <c r="A20" s="12" t="s">
        <v>76</v>
      </c>
      <c r="B20" s="12">
        <v>133</v>
      </c>
      <c r="C20" s="12">
        <v>88</v>
      </c>
      <c r="D20" s="16">
        <f t="shared" si="0"/>
        <v>6.1831706183170621</v>
      </c>
      <c r="E20" s="16">
        <f t="shared" si="1"/>
        <v>6.6314996232102494</v>
      </c>
    </row>
    <row r="21" spans="1:5" x14ac:dyDescent="0.3">
      <c r="A21" s="12" t="s">
        <v>77</v>
      </c>
      <c r="B21" s="12">
        <v>46</v>
      </c>
      <c r="C21" s="12">
        <v>22</v>
      </c>
      <c r="D21" s="16">
        <f t="shared" si="0"/>
        <v>2.1385402138540215</v>
      </c>
      <c r="E21" s="16">
        <f t="shared" si="1"/>
        <v>1.6578749058025624</v>
      </c>
    </row>
    <row r="22" spans="1:5" x14ac:dyDescent="0.3">
      <c r="A22" s="12" t="s">
        <v>78</v>
      </c>
      <c r="B22" s="12">
        <v>64</v>
      </c>
      <c r="C22" s="12">
        <v>43</v>
      </c>
      <c r="D22" s="16">
        <f t="shared" si="0"/>
        <v>2.9753602975360298</v>
      </c>
      <c r="E22" s="16">
        <f t="shared" si="1"/>
        <v>3.2403918613413714</v>
      </c>
    </row>
    <row r="23" spans="1:5" x14ac:dyDescent="0.3">
      <c r="A23" s="12" t="s">
        <v>79</v>
      </c>
      <c r="B23" s="12">
        <v>55</v>
      </c>
      <c r="C23" s="12">
        <v>33</v>
      </c>
      <c r="D23" s="16">
        <f t="shared" si="0"/>
        <v>2.5569502556950252</v>
      </c>
      <c r="E23" s="16">
        <f t="shared" si="1"/>
        <v>2.4868123587038435</v>
      </c>
    </row>
    <row r="24" spans="1:5" x14ac:dyDescent="0.3">
      <c r="A24" s="12" t="s">
        <v>80</v>
      </c>
      <c r="B24" s="12">
        <v>7</v>
      </c>
      <c r="C24" s="12">
        <v>0</v>
      </c>
      <c r="D24" s="16">
        <f t="shared" si="0"/>
        <v>0.32543003254300329</v>
      </c>
      <c r="E24" s="16">
        <f t="shared" si="1"/>
        <v>0</v>
      </c>
    </row>
    <row r="25" spans="1:5" x14ac:dyDescent="0.3">
      <c r="A25" s="12" t="s">
        <v>81</v>
      </c>
      <c r="B25" s="12">
        <v>44</v>
      </c>
      <c r="C25" s="12">
        <v>27</v>
      </c>
      <c r="D25" s="16">
        <f t="shared" si="0"/>
        <v>2.0455602045560206</v>
      </c>
      <c r="E25" s="16">
        <f t="shared" si="1"/>
        <v>2.0346646571213265</v>
      </c>
    </row>
    <row r="26" spans="1:5" x14ac:dyDescent="0.3">
      <c r="A26" s="12" t="s">
        <v>82</v>
      </c>
      <c r="B26" s="12">
        <v>9</v>
      </c>
      <c r="C26" s="12">
        <v>3</v>
      </c>
      <c r="D26" s="16">
        <f t="shared" si="0"/>
        <v>0.41841004184100417</v>
      </c>
      <c r="E26" s="16">
        <f t="shared" si="1"/>
        <v>0.22607385079125847</v>
      </c>
    </row>
    <row r="27" spans="1:5" x14ac:dyDescent="0.3">
      <c r="A27" s="12" t="s">
        <v>83</v>
      </c>
      <c r="B27" s="12">
        <v>29</v>
      </c>
      <c r="C27" s="12">
        <v>15</v>
      </c>
      <c r="D27" s="16">
        <f t="shared" si="0"/>
        <v>1.3482101348210134</v>
      </c>
      <c r="E27" s="16">
        <f t="shared" si="1"/>
        <v>1.1303692539562924</v>
      </c>
    </row>
    <row r="28" spans="1:5" x14ac:dyDescent="0.3">
      <c r="A28" s="12" t="s">
        <v>84</v>
      </c>
      <c r="B28" s="12">
        <v>58</v>
      </c>
      <c r="C28" s="12">
        <v>48</v>
      </c>
      <c r="D28" s="16">
        <f t="shared" si="0"/>
        <v>2.6964202696420267</v>
      </c>
      <c r="E28" s="16">
        <f t="shared" si="1"/>
        <v>3.6171816126601355</v>
      </c>
    </row>
    <row r="29" spans="1:5" x14ac:dyDescent="0.3">
      <c r="A29" s="12" t="s">
        <v>85</v>
      </c>
      <c r="B29" s="12">
        <v>19</v>
      </c>
      <c r="C29" s="12">
        <v>13</v>
      </c>
      <c r="D29" s="16">
        <f t="shared" si="0"/>
        <v>0.88331008833100877</v>
      </c>
      <c r="E29" s="16">
        <f t="shared" si="1"/>
        <v>0.97965335342878668</v>
      </c>
    </row>
    <row r="30" spans="1:5" x14ac:dyDescent="0.3">
      <c r="A30" s="12" t="s">
        <v>86</v>
      </c>
      <c r="B30" s="12">
        <v>57</v>
      </c>
      <c r="C30" s="12">
        <v>24</v>
      </c>
      <c r="D30" s="16">
        <f t="shared" si="0"/>
        <v>2.6499302649930265</v>
      </c>
      <c r="E30" s="16">
        <f t="shared" si="1"/>
        <v>1.8085908063300677</v>
      </c>
    </row>
    <row r="31" spans="1:5" x14ac:dyDescent="0.3">
      <c r="A31" s="12" t="s">
        <v>87</v>
      </c>
      <c r="B31" s="12">
        <v>2</v>
      </c>
      <c r="C31" s="12">
        <v>2</v>
      </c>
      <c r="D31" s="16">
        <f t="shared" si="0"/>
        <v>9.2980009298000932E-2</v>
      </c>
      <c r="E31" s="16">
        <f t="shared" si="1"/>
        <v>0.15071590052750566</v>
      </c>
    </row>
    <row r="32" spans="1:5" x14ac:dyDescent="0.3">
      <c r="A32" s="12" t="s">
        <v>88</v>
      </c>
      <c r="B32" s="12">
        <v>8</v>
      </c>
      <c r="C32" s="12">
        <v>6</v>
      </c>
      <c r="D32" s="16">
        <f t="shared" si="0"/>
        <v>0.37192003719200373</v>
      </c>
      <c r="E32" s="16">
        <f t="shared" si="1"/>
        <v>0.45214770158251694</v>
      </c>
    </row>
    <row r="33" spans="1:5" x14ac:dyDescent="0.3">
      <c r="A33" s="12" t="s">
        <v>89</v>
      </c>
      <c r="B33" s="12">
        <v>62</v>
      </c>
      <c r="C33" s="12">
        <v>48</v>
      </c>
      <c r="D33" s="16">
        <f t="shared" si="0"/>
        <v>2.8823802882380289</v>
      </c>
      <c r="E33" s="16">
        <f t="shared" si="1"/>
        <v>3.6171816126601355</v>
      </c>
    </row>
    <row r="34" spans="1:5" x14ac:dyDescent="0.3">
      <c r="A34" s="12" t="s">
        <v>90</v>
      </c>
      <c r="B34" s="12">
        <v>48</v>
      </c>
      <c r="C34" s="12">
        <v>30</v>
      </c>
      <c r="D34" s="16">
        <f t="shared" si="0"/>
        <v>2.2315202231520224</v>
      </c>
      <c r="E34" s="16">
        <f t="shared" si="1"/>
        <v>2.2607385079125848</v>
      </c>
    </row>
    <row r="35" spans="1:5" x14ac:dyDescent="0.3">
      <c r="A35" s="12" t="s">
        <v>91</v>
      </c>
      <c r="B35" s="12">
        <v>163</v>
      </c>
      <c r="C35" s="12">
        <v>139</v>
      </c>
      <c r="D35" s="16">
        <f t="shared" si="0"/>
        <v>7.5778707577870748</v>
      </c>
      <c r="E35" s="16">
        <f t="shared" si="1"/>
        <v>10.474755086661643</v>
      </c>
    </row>
    <row r="36" spans="1:5" x14ac:dyDescent="0.3">
      <c r="A36" s="12" t="s">
        <v>92</v>
      </c>
      <c r="B36" s="12">
        <v>169</v>
      </c>
      <c r="C36" s="12">
        <v>63</v>
      </c>
      <c r="D36" s="16">
        <f t="shared" si="0"/>
        <v>7.8568107856810787</v>
      </c>
      <c r="E36" s="16">
        <f t="shared" si="1"/>
        <v>4.7475508666164279</v>
      </c>
    </row>
    <row r="37" spans="1:5" x14ac:dyDescent="0.3">
      <c r="A37" s="12" t="s">
        <v>93</v>
      </c>
      <c r="B37" s="12">
        <v>130</v>
      </c>
      <c r="C37" s="12">
        <v>86</v>
      </c>
      <c r="D37" s="16">
        <f t="shared" si="0"/>
        <v>6.043700604370061</v>
      </c>
      <c r="E37" s="16">
        <f t="shared" si="1"/>
        <v>6.4807837226827427</v>
      </c>
    </row>
    <row r="38" spans="1:5" x14ac:dyDescent="0.3">
      <c r="A38" s="12" t="s">
        <v>94</v>
      </c>
      <c r="B38" s="12">
        <v>4</v>
      </c>
      <c r="C38" s="12">
        <v>4</v>
      </c>
      <c r="D38" s="16">
        <f t="shared" si="0"/>
        <v>0.18596001859600186</v>
      </c>
      <c r="E38" s="16">
        <f t="shared" si="1"/>
        <v>0.30143180105501133</v>
      </c>
    </row>
    <row r="39" spans="1:5" x14ac:dyDescent="0.3">
      <c r="A39" s="12" t="s">
        <v>95</v>
      </c>
      <c r="B39" s="12">
        <v>28</v>
      </c>
      <c r="C39" s="12">
        <v>19</v>
      </c>
      <c r="D39" s="16">
        <f t="shared" si="0"/>
        <v>1.3017201301720132</v>
      </c>
      <c r="E39" s="16">
        <f t="shared" si="1"/>
        <v>1.4318010550113038</v>
      </c>
    </row>
    <row r="40" spans="1:5" x14ac:dyDescent="0.3">
      <c r="A40" s="12" t="s">
        <v>96</v>
      </c>
      <c r="B40" s="12">
        <v>53</v>
      </c>
      <c r="C40" s="12">
        <v>21</v>
      </c>
      <c r="D40" s="16">
        <f t="shared" si="0"/>
        <v>2.4639702463970248</v>
      </c>
      <c r="E40" s="16">
        <f t="shared" si="1"/>
        <v>1.5825169555388092</v>
      </c>
    </row>
    <row r="41" spans="1:5" x14ac:dyDescent="0.3">
      <c r="A41" s="12" t="s">
        <v>97</v>
      </c>
      <c r="B41" s="12">
        <v>4</v>
      </c>
      <c r="C41" s="12">
        <v>3</v>
      </c>
      <c r="D41" s="16">
        <f t="shared" si="0"/>
        <v>0.18596001859600186</v>
      </c>
      <c r="E41" s="16">
        <f t="shared" si="1"/>
        <v>0.22607385079125847</v>
      </c>
    </row>
    <row r="42" spans="1:5" x14ac:dyDescent="0.3">
      <c r="A42" s="12" t="s">
        <v>98</v>
      </c>
      <c r="B42" s="12">
        <v>5</v>
      </c>
      <c r="C42" s="12">
        <v>5</v>
      </c>
      <c r="D42" s="16">
        <f t="shared" si="0"/>
        <v>0.23245002324500233</v>
      </c>
      <c r="E42" s="16">
        <f t="shared" si="1"/>
        <v>0.37678975131876413</v>
      </c>
    </row>
    <row r="43" spans="1:5" x14ac:dyDescent="0.3">
      <c r="A43" s="12" t="s">
        <v>99</v>
      </c>
      <c r="B43" s="12">
        <v>7</v>
      </c>
      <c r="C43" s="12">
        <v>6</v>
      </c>
      <c r="D43" s="16">
        <f t="shared" si="0"/>
        <v>0.32543003254300329</v>
      </c>
      <c r="E43" s="16">
        <f t="shared" si="1"/>
        <v>0.45214770158251694</v>
      </c>
    </row>
    <row r="44" spans="1:5" x14ac:dyDescent="0.3">
      <c r="A44" s="12" t="s">
        <v>100</v>
      </c>
      <c r="B44" s="12">
        <v>3</v>
      </c>
      <c r="C44" s="12">
        <v>1</v>
      </c>
      <c r="D44" s="16">
        <f t="shared" si="0"/>
        <v>0.1394700139470014</v>
      </c>
      <c r="E44" s="16">
        <f t="shared" si="1"/>
        <v>7.5357950263752832E-2</v>
      </c>
    </row>
    <row r="45" spans="1:5" x14ac:dyDescent="0.3">
      <c r="A45" s="12" t="s">
        <v>101</v>
      </c>
      <c r="B45" s="12">
        <v>29</v>
      </c>
      <c r="C45" s="12">
        <v>13</v>
      </c>
      <c r="D45" s="16">
        <f t="shared" si="0"/>
        <v>1.3482101348210134</v>
      </c>
      <c r="E45" s="16">
        <f t="shared" si="1"/>
        <v>0.97965335342878668</v>
      </c>
    </row>
    <row r="46" spans="1:5" x14ac:dyDescent="0.3">
      <c r="A46" s="12" t="s">
        <v>102</v>
      </c>
      <c r="B46" s="12">
        <v>47</v>
      </c>
      <c r="C46" s="12">
        <v>31</v>
      </c>
      <c r="D46" s="16">
        <f t="shared" si="0"/>
        <v>2.1850302185030217</v>
      </c>
      <c r="E46" s="16">
        <f t="shared" si="1"/>
        <v>2.3360964581763377</v>
      </c>
    </row>
    <row r="47" spans="1:5" x14ac:dyDescent="0.3">
      <c r="A47" s="12" t="s">
        <v>103</v>
      </c>
      <c r="B47" s="12">
        <v>48</v>
      </c>
      <c r="C47" s="12">
        <v>25</v>
      </c>
      <c r="D47" s="16">
        <f t="shared" si="0"/>
        <v>2.2315202231520224</v>
      </c>
      <c r="E47" s="16">
        <f t="shared" si="1"/>
        <v>1.8839487565938209</v>
      </c>
    </row>
    <row r="48" spans="1:5" x14ac:dyDescent="0.3">
      <c r="A48" s="12" t="s">
        <v>104</v>
      </c>
      <c r="B48" s="12">
        <v>3</v>
      </c>
      <c r="C48" s="12">
        <v>3</v>
      </c>
      <c r="D48" s="16">
        <f t="shared" si="0"/>
        <v>0.1394700139470014</v>
      </c>
      <c r="E48" s="16">
        <f t="shared" si="1"/>
        <v>0.22607385079125847</v>
      </c>
    </row>
    <row r="49" spans="1:5" x14ac:dyDescent="0.3">
      <c r="A49" s="12" t="s">
        <v>105</v>
      </c>
      <c r="B49" s="12">
        <v>7</v>
      </c>
      <c r="C49" s="12">
        <v>2</v>
      </c>
      <c r="D49" s="16">
        <f t="shared" si="0"/>
        <v>0.32543003254300329</v>
      </c>
      <c r="E49" s="16">
        <f t="shared" si="1"/>
        <v>0.15071590052750566</v>
      </c>
    </row>
    <row r="50" spans="1:5" x14ac:dyDescent="0.3">
      <c r="A50" s="12" t="s">
        <v>106</v>
      </c>
      <c r="B50" s="12">
        <v>111</v>
      </c>
      <c r="C50" s="12">
        <v>89</v>
      </c>
      <c r="D50" s="16">
        <f t="shared" si="0"/>
        <v>5.160390516039052</v>
      </c>
      <c r="E50" s="16">
        <f t="shared" si="1"/>
        <v>6.706857573474001</v>
      </c>
    </row>
    <row r="51" spans="1:5" x14ac:dyDescent="0.3">
      <c r="A51" s="12" t="s">
        <v>107</v>
      </c>
      <c r="B51" s="12">
        <v>8</v>
      </c>
      <c r="C51" s="12">
        <v>5</v>
      </c>
      <c r="D51" s="16">
        <f t="shared" si="0"/>
        <v>0.37192003719200373</v>
      </c>
      <c r="E51" s="16">
        <f t="shared" si="1"/>
        <v>0.37678975131876413</v>
      </c>
    </row>
    <row r="52" spans="1:5" x14ac:dyDescent="0.3">
      <c r="A52" s="12" t="s">
        <v>108</v>
      </c>
      <c r="B52" s="12">
        <v>15</v>
      </c>
      <c r="C52" s="12">
        <v>11</v>
      </c>
      <c r="D52" s="16">
        <f t="shared" si="0"/>
        <v>0.69735006973500702</v>
      </c>
      <c r="E52" s="16">
        <f t="shared" si="1"/>
        <v>0.82893745290128118</v>
      </c>
    </row>
    <row r="53" spans="1:5" x14ac:dyDescent="0.3">
      <c r="A53" s="13" t="s">
        <v>109</v>
      </c>
      <c r="B53" s="13">
        <v>2151</v>
      </c>
      <c r="C53" s="13">
        <v>1327</v>
      </c>
      <c r="D53" s="13">
        <f t="shared" si="0"/>
        <v>100</v>
      </c>
      <c r="E53" s="13">
        <f t="shared" si="1"/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5AE5FB-B27A-4EAF-A294-B8CFA6E657E0}">
  <dimension ref="A1:D239"/>
  <sheetViews>
    <sheetView tabSelected="1" topLeftCell="A19" workbookViewId="0">
      <selection activeCell="F61" sqref="F61"/>
    </sheetView>
  </sheetViews>
  <sheetFormatPr defaultRowHeight="14.4" x14ac:dyDescent="0.3"/>
  <cols>
    <col min="1" max="1" width="11.6640625" style="12" customWidth="1"/>
    <col min="2" max="2" width="29.77734375" style="12" customWidth="1"/>
    <col min="3" max="16384" width="8.88671875" style="12"/>
  </cols>
  <sheetData>
    <row r="1" spans="1:4" x14ac:dyDescent="0.3">
      <c r="A1" s="12" t="s">
        <v>125</v>
      </c>
    </row>
    <row r="2" spans="1:4" x14ac:dyDescent="0.3">
      <c r="A2" s="13" t="s">
        <v>110</v>
      </c>
      <c r="B2" s="13" t="s">
        <v>111</v>
      </c>
      <c r="C2" s="13" t="s">
        <v>51</v>
      </c>
      <c r="D2" s="13" t="s">
        <v>59</v>
      </c>
    </row>
    <row r="3" spans="1:4" x14ac:dyDescent="0.3">
      <c r="A3" s="12" t="s">
        <v>60</v>
      </c>
      <c r="C3" s="12">
        <v>51</v>
      </c>
      <c r="D3" s="12">
        <v>41</v>
      </c>
    </row>
    <row r="4" spans="1:4" x14ac:dyDescent="0.3">
      <c r="B4" s="12" t="s">
        <v>112</v>
      </c>
      <c r="C4" s="12">
        <v>22</v>
      </c>
      <c r="D4" s="12">
        <v>14</v>
      </c>
    </row>
    <row r="5" spans="1:4" x14ac:dyDescent="0.3">
      <c r="B5" s="12" t="s">
        <v>113</v>
      </c>
      <c r="C5" s="12">
        <v>16</v>
      </c>
      <c r="D5" s="12">
        <v>15</v>
      </c>
    </row>
    <row r="6" spans="1:4" x14ac:dyDescent="0.3">
      <c r="B6" s="12" t="s">
        <v>114</v>
      </c>
      <c r="C6" s="12">
        <v>13</v>
      </c>
      <c r="D6" s="12">
        <v>12</v>
      </c>
    </row>
    <row r="7" spans="1:4" x14ac:dyDescent="0.3">
      <c r="A7" s="12" t="s">
        <v>61</v>
      </c>
      <c r="C7" s="12">
        <v>46</v>
      </c>
      <c r="D7" s="12">
        <v>41</v>
      </c>
    </row>
    <row r="8" spans="1:4" x14ac:dyDescent="0.3">
      <c r="B8" s="12" t="s">
        <v>112</v>
      </c>
      <c r="C8" s="12">
        <v>18</v>
      </c>
      <c r="D8" s="12">
        <v>16</v>
      </c>
    </row>
    <row r="9" spans="1:4" x14ac:dyDescent="0.3">
      <c r="B9" s="12" t="s">
        <v>113</v>
      </c>
      <c r="C9" s="12">
        <v>13</v>
      </c>
      <c r="D9" s="12">
        <v>11</v>
      </c>
    </row>
    <row r="10" spans="1:4" x14ac:dyDescent="0.3">
      <c r="B10" s="12" t="s">
        <v>114</v>
      </c>
      <c r="C10" s="12">
        <v>11</v>
      </c>
      <c r="D10" s="12">
        <v>10</v>
      </c>
    </row>
    <row r="11" spans="1:4" x14ac:dyDescent="0.3">
      <c r="B11" s="12" t="s">
        <v>115</v>
      </c>
      <c r="C11" s="12">
        <v>4</v>
      </c>
      <c r="D11" s="12">
        <v>4</v>
      </c>
    </row>
    <row r="12" spans="1:4" x14ac:dyDescent="0.3">
      <c r="A12" s="12" t="s">
        <v>62</v>
      </c>
      <c r="C12" s="12">
        <v>9</v>
      </c>
      <c r="D12" s="12">
        <v>9</v>
      </c>
    </row>
    <row r="13" spans="1:4" x14ac:dyDescent="0.3">
      <c r="B13" s="12" t="s">
        <v>112</v>
      </c>
      <c r="C13" s="12">
        <v>4</v>
      </c>
      <c r="D13" s="12">
        <v>4</v>
      </c>
    </row>
    <row r="14" spans="1:4" x14ac:dyDescent="0.3">
      <c r="B14" s="12" t="s">
        <v>113</v>
      </c>
      <c r="C14" s="12">
        <v>3</v>
      </c>
      <c r="D14" s="12">
        <v>3</v>
      </c>
    </row>
    <row r="15" spans="1:4" x14ac:dyDescent="0.3">
      <c r="B15" s="12" t="s">
        <v>114</v>
      </c>
      <c r="C15" s="12">
        <v>2</v>
      </c>
      <c r="D15" s="12">
        <v>2</v>
      </c>
    </row>
    <row r="16" spans="1:4" x14ac:dyDescent="0.3">
      <c r="A16" s="12" t="s">
        <v>63</v>
      </c>
      <c r="C16" s="12">
        <v>35</v>
      </c>
      <c r="D16" s="12">
        <v>8</v>
      </c>
    </row>
    <row r="17" spans="1:4" x14ac:dyDescent="0.3">
      <c r="B17" s="12" t="s">
        <v>112</v>
      </c>
      <c r="C17" s="12">
        <v>13</v>
      </c>
      <c r="D17" s="12">
        <v>5</v>
      </c>
    </row>
    <row r="18" spans="1:4" x14ac:dyDescent="0.3">
      <c r="B18" s="12" t="s">
        <v>113</v>
      </c>
      <c r="C18" s="12">
        <v>9</v>
      </c>
      <c r="D18" s="12">
        <v>1</v>
      </c>
    </row>
    <row r="19" spans="1:4" x14ac:dyDescent="0.3">
      <c r="B19" s="12" t="s">
        <v>114</v>
      </c>
      <c r="C19" s="12">
        <v>9</v>
      </c>
      <c r="D19" s="12">
        <v>2</v>
      </c>
    </row>
    <row r="20" spans="1:4" x14ac:dyDescent="0.3">
      <c r="B20" s="12" t="s">
        <v>115</v>
      </c>
      <c r="C20" s="12">
        <v>1</v>
      </c>
      <c r="D20" s="12">
        <v>0</v>
      </c>
    </row>
    <row r="21" spans="1:4" x14ac:dyDescent="0.3">
      <c r="B21" s="12" t="s">
        <v>116</v>
      </c>
      <c r="C21" s="12">
        <v>3</v>
      </c>
      <c r="D21" s="12">
        <v>0</v>
      </c>
    </row>
    <row r="22" spans="1:4" x14ac:dyDescent="0.3">
      <c r="A22" s="12" t="s">
        <v>64</v>
      </c>
      <c r="C22" s="12">
        <v>12</v>
      </c>
      <c r="D22" s="12">
        <v>2</v>
      </c>
    </row>
    <row r="23" spans="1:4" x14ac:dyDescent="0.3">
      <c r="B23" s="12" t="s">
        <v>112</v>
      </c>
      <c r="C23" s="12">
        <v>6</v>
      </c>
      <c r="D23" s="12">
        <v>1</v>
      </c>
    </row>
    <row r="24" spans="1:4" x14ac:dyDescent="0.3">
      <c r="B24" s="12" t="s">
        <v>113</v>
      </c>
      <c r="C24" s="12">
        <v>4</v>
      </c>
      <c r="D24" s="12">
        <v>1</v>
      </c>
    </row>
    <row r="25" spans="1:4" x14ac:dyDescent="0.3">
      <c r="B25" s="12" t="s">
        <v>114</v>
      </c>
      <c r="C25" s="12">
        <v>2</v>
      </c>
      <c r="D25" s="12">
        <v>0</v>
      </c>
    </row>
    <row r="26" spans="1:4" x14ac:dyDescent="0.3">
      <c r="A26" s="12" t="s">
        <v>65</v>
      </c>
      <c r="C26" s="12">
        <v>11</v>
      </c>
      <c r="D26" s="12">
        <v>9</v>
      </c>
    </row>
    <row r="27" spans="1:4" x14ac:dyDescent="0.3">
      <c r="B27" s="12" t="s">
        <v>112</v>
      </c>
      <c r="C27" s="12">
        <v>4</v>
      </c>
      <c r="D27" s="12">
        <v>3</v>
      </c>
    </row>
    <row r="28" spans="1:4" x14ac:dyDescent="0.3">
      <c r="B28" s="12" t="s">
        <v>113</v>
      </c>
      <c r="C28" s="12">
        <v>5</v>
      </c>
      <c r="D28" s="12">
        <v>4</v>
      </c>
    </row>
    <row r="29" spans="1:4" x14ac:dyDescent="0.3">
      <c r="B29" s="12" t="s">
        <v>114</v>
      </c>
      <c r="C29" s="12">
        <v>2</v>
      </c>
      <c r="D29" s="12">
        <v>2</v>
      </c>
    </row>
    <row r="30" spans="1:4" x14ac:dyDescent="0.3">
      <c r="A30" s="12" t="s">
        <v>66</v>
      </c>
      <c r="C30" s="12">
        <v>174</v>
      </c>
      <c r="D30" s="12">
        <v>77</v>
      </c>
    </row>
    <row r="31" spans="1:4" x14ac:dyDescent="0.3">
      <c r="B31" s="12" t="s">
        <v>112</v>
      </c>
      <c r="C31" s="12">
        <v>65</v>
      </c>
      <c r="D31" s="12">
        <v>26</v>
      </c>
    </row>
    <row r="32" spans="1:4" x14ac:dyDescent="0.3">
      <c r="B32" s="12" t="s">
        <v>113</v>
      </c>
      <c r="C32" s="12">
        <v>53</v>
      </c>
      <c r="D32" s="12">
        <v>22</v>
      </c>
    </row>
    <row r="33" spans="1:4" x14ac:dyDescent="0.3">
      <c r="B33" s="12" t="s">
        <v>114</v>
      </c>
      <c r="C33" s="12">
        <v>54</v>
      </c>
      <c r="D33" s="12">
        <v>28</v>
      </c>
    </row>
    <row r="34" spans="1:4" x14ac:dyDescent="0.3">
      <c r="B34" s="12" t="s">
        <v>115</v>
      </c>
      <c r="C34" s="12">
        <v>1</v>
      </c>
      <c r="D34" s="12">
        <v>0</v>
      </c>
    </row>
    <row r="35" spans="1:4" x14ac:dyDescent="0.3">
      <c r="B35" s="12" t="s">
        <v>116</v>
      </c>
      <c r="C35" s="12">
        <v>1</v>
      </c>
      <c r="D35" s="12">
        <v>1</v>
      </c>
    </row>
    <row r="36" spans="1:4" x14ac:dyDescent="0.3">
      <c r="A36" s="12" t="s">
        <v>67</v>
      </c>
      <c r="C36" s="12">
        <v>80</v>
      </c>
      <c r="D36" s="12">
        <v>63</v>
      </c>
    </row>
    <row r="37" spans="1:4" x14ac:dyDescent="0.3">
      <c r="B37" s="12" t="s">
        <v>112</v>
      </c>
      <c r="C37" s="12">
        <v>32</v>
      </c>
      <c r="D37" s="12">
        <v>22</v>
      </c>
    </row>
    <row r="38" spans="1:4" x14ac:dyDescent="0.3">
      <c r="B38" s="12" t="s">
        <v>113</v>
      </c>
      <c r="C38" s="12">
        <v>22</v>
      </c>
      <c r="D38" s="12">
        <v>20</v>
      </c>
    </row>
    <row r="39" spans="1:4" x14ac:dyDescent="0.3">
      <c r="B39" s="12" t="s">
        <v>114</v>
      </c>
      <c r="C39" s="12">
        <v>23</v>
      </c>
      <c r="D39" s="12">
        <v>18</v>
      </c>
    </row>
    <row r="40" spans="1:4" x14ac:dyDescent="0.3">
      <c r="B40" s="12" t="s">
        <v>115</v>
      </c>
      <c r="C40" s="12">
        <v>2</v>
      </c>
      <c r="D40" s="12">
        <v>2</v>
      </c>
    </row>
    <row r="41" spans="1:4" x14ac:dyDescent="0.3">
      <c r="B41" s="12" t="s">
        <v>116</v>
      </c>
      <c r="C41" s="12">
        <v>1</v>
      </c>
      <c r="D41" s="12">
        <v>1</v>
      </c>
    </row>
    <row r="42" spans="1:4" x14ac:dyDescent="0.3">
      <c r="A42" s="12" t="s">
        <v>68</v>
      </c>
      <c r="C42" s="12">
        <v>117</v>
      </c>
      <c r="D42" s="12">
        <v>64</v>
      </c>
    </row>
    <row r="43" spans="1:4" x14ac:dyDescent="0.3">
      <c r="B43" s="12" t="s">
        <v>112</v>
      </c>
      <c r="C43" s="12">
        <v>42</v>
      </c>
      <c r="D43" s="12">
        <v>23</v>
      </c>
    </row>
    <row r="44" spans="1:4" x14ac:dyDescent="0.3">
      <c r="B44" s="12" t="s">
        <v>113</v>
      </c>
      <c r="C44" s="12">
        <v>32</v>
      </c>
      <c r="D44" s="12">
        <v>16</v>
      </c>
    </row>
    <row r="45" spans="1:4" x14ac:dyDescent="0.3">
      <c r="B45" s="12" t="s">
        <v>114</v>
      </c>
      <c r="C45" s="12">
        <v>41</v>
      </c>
      <c r="D45" s="12">
        <v>24</v>
      </c>
    </row>
    <row r="46" spans="1:4" x14ac:dyDescent="0.3">
      <c r="B46" s="12" t="s">
        <v>116</v>
      </c>
      <c r="C46" s="12">
        <v>2</v>
      </c>
      <c r="D46" s="12">
        <v>1</v>
      </c>
    </row>
    <row r="47" spans="1:4" x14ac:dyDescent="0.3">
      <c r="A47" s="12" t="s">
        <v>69</v>
      </c>
      <c r="C47" s="12">
        <v>86</v>
      </c>
      <c r="D47" s="12">
        <v>47</v>
      </c>
    </row>
    <row r="48" spans="1:4" x14ac:dyDescent="0.3">
      <c r="B48" s="12" t="s">
        <v>112</v>
      </c>
      <c r="C48" s="12">
        <v>30</v>
      </c>
      <c r="D48" s="12">
        <v>18</v>
      </c>
    </row>
    <row r="49" spans="1:4" x14ac:dyDescent="0.3">
      <c r="B49" s="12" t="s">
        <v>113</v>
      </c>
      <c r="C49" s="12">
        <v>26</v>
      </c>
      <c r="D49" s="12">
        <v>13</v>
      </c>
    </row>
    <row r="50" spans="1:4" x14ac:dyDescent="0.3">
      <c r="B50" s="12" t="s">
        <v>114</v>
      </c>
      <c r="C50" s="12">
        <v>29</v>
      </c>
      <c r="D50" s="12">
        <v>16</v>
      </c>
    </row>
    <row r="51" spans="1:4" x14ac:dyDescent="0.3">
      <c r="B51" s="12" t="s">
        <v>117</v>
      </c>
      <c r="C51" s="12">
        <v>1</v>
      </c>
      <c r="D51" s="12">
        <v>0</v>
      </c>
    </row>
    <row r="52" spans="1:4" x14ac:dyDescent="0.3">
      <c r="A52" s="12" t="s">
        <v>70</v>
      </c>
      <c r="C52" s="12">
        <v>3</v>
      </c>
      <c r="D52" s="12">
        <v>0</v>
      </c>
    </row>
    <row r="53" spans="1:4" x14ac:dyDescent="0.3">
      <c r="B53" s="12" t="s">
        <v>112</v>
      </c>
      <c r="C53" s="12">
        <v>1</v>
      </c>
      <c r="D53" s="12">
        <v>0</v>
      </c>
    </row>
    <row r="54" spans="1:4" x14ac:dyDescent="0.3">
      <c r="B54" s="12" t="s">
        <v>113</v>
      </c>
      <c r="C54" s="12">
        <v>1</v>
      </c>
      <c r="D54" s="12">
        <v>0</v>
      </c>
    </row>
    <row r="55" spans="1:4" x14ac:dyDescent="0.3">
      <c r="B55" s="12" t="s">
        <v>114</v>
      </c>
      <c r="C55" s="12">
        <v>1</v>
      </c>
      <c r="D55" s="12">
        <v>0</v>
      </c>
    </row>
    <row r="56" spans="1:4" x14ac:dyDescent="0.3">
      <c r="A56" s="12" t="s">
        <v>71</v>
      </c>
      <c r="C56" s="12">
        <v>4</v>
      </c>
      <c r="D56" s="12">
        <v>0</v>
      </c>
    </row>
    <row r="57" spans="1:4" x14ac:dyDescent="0.3">
      <c r="B57" s="12" t="s">
        <v>112</v>
      </c>
      <c r="C57" s="12">
        <v>2</v>
      </c>
      <c r="D57" s="12">
        <v>0</v>
      </c>
    </row>
    <row r="58" spans="1:4" x14ac:dyDescent="0.3">
      <c r="B58" s="12" t="s">
        <v>113</v>
      </c>
      <c r="C58" s="12">
        <v>1</v>
      </c>
      <c r="D58" s="12">
        <v>0</v>
      </c>
    </row>
    <row r="59" spans="1:4" x14ac:dyDescent="0.3">
      <c r="B59" s="12" t="s">
        <v>114</v>
      </c>
      <c r="C59" s="12">
        <v>1</v>
      </c>
      <c r="D59" s="12">
        <v>0</v>
      </c>
    </row>
    <row r="60" spans="1:4" x14ac:dyDescent="0.3">
      <c r="A60" s="12" t="s">
        <v>72</v>
      </c>
      <c r="C60" s="12">
        <v>5</v>
      </c>
      <c r="D60" s="12">
        <v>5</v>
      </c>
    </row>
    <row r="61" spans="1:4" x14ac:dyDescent="0.3">
      <c r="B61" s="12" t="s">
        <v>112</v>
      </c>
      <c r="C61" s="12">
        <v>3</v>
      </c>
      <c r="D61" s="12">
        <v>3</v>
      </c>
    </row>
    <row r="62" spans="1:4" x14ac:dyDescent="0.3">
      <c r="B62" s="12" t="s">
        <v>114</v>
      </c>
      <c r="C62" s="12">
        <v>2</v>
      </c>
      <c r="D62" s="12">
        <v>2</v>
      </c>
    </row>
    <row r="63" spans="1:4" x14ac:dyDescent="0.3">
      <c r="A63" s="12" t="s">
        <v>73</v>
      </c>
      <c r="C63" s="12">
        <v>13</v>
      </c>
      <c r="D63" s="12">
        <v>13</v>
      </c>
    </row>
    <row r="64" spans="1:4" x14ac:dyDescent="0.3">
      <c r="B64" s="12" t="s">
        <v>112</v>
      </c>
      <c r="C64" s="12">
        <v>4</v>
      </c>
      <c r="D64" s="12">
        <v>4</v>
      </c>
    </row>
    <row r="65" spans="1:4" x14ac:dyDescent="0.3">
      <c r="B65" s="12" t="s">
        <v>113</v>
      </c>
      <c r="C65" s="12">
        <v>3</v>
      </c>
      <c r="D65" s="12">
        <v>3</v>
      </c>
    </row>
    <row r="66" spans="1:4" x14ac:dyDescent="0.3">
      <c r="B66" s="12" t="s">
        <v>114</v>
      </c>
      <c r="C66" s="12">
        <v>5</v>
      </c>
      <c r="D66" s="12">
        <v>5</v>
      </c>
    </row>
    <row r="67" spans="1:4" x14ac:dyDescent="0.3">
      <c r="B67" s="12" t="s">
        <v>116</v>
      </c>
      <c r="C67" s="12">
        <v>1</v>
      </c>
      <c r="D67" s="12">
        <v>1</v>
      </c>
    </row>
    <row r="68" spans="1:4" x14ac:dyDescent="0.3">
      <c r="A68" s="12" t="s">
        <v>74</v>
      </c>
      <c r="C68" s="12">
        <v>10</v>
      </c>
      <c r="D68" s="12">
        <v>10</v>
      </c>
    </row>
    <row r="69" spans="1:4" x14ac:dyDescent="0.3">
      <c r="B69" s="12" t="s">
        <v>112</v>
      </c>
      <c r="C69" s="12">
        <v>4</v>
      </c>
      <c r="D69" s="12">
        <v>4</v>
      </c>
    </row>
    <row r="70" spans="1:4" x14ac:dyDescent="0.3">
      <c r="B70" s="12" t="s">
        <v>113</v>
      </c>
      <c r="C70" s="12">
        <v>4</v>
      </c>
      <c r="D70" s="12">
        <v>4</v>
      </c>
    </row>
    <row r="71" spans="1:4" x14ac:dyDescent="0.3">
      <c r="B71" s="12" t="s">
        <v>114</v>
      </c>
      <c r="C71" s="12">
        <v>2</v>
      </c>
      <c r="D71" s="12">
        <v>2</v>
      </c>
    </row>
    <row r="72" spans="1:4" x14ac:dyDescent="0.3">
      <c r="A72" s="12" t="s">
        <v>75</v>
      </c>
      <c r="C72" s="12">
        <v>20</v>
      </c>
      <c r="D72" s="12">
        <v>10</v>
      </c>
    </row>
    <row r="73" spans="1:4" x14ac:dyDescent="0.3">
      <c r="B73" s="12" t="s">
        <v>112</v>
      </c>
      <c r="C73" s="12">
        <v>8</v>
      </c>
      <c r="D73" s="12">
        <v>3</v>
      </c>
    </row>
    <row r="74" spans="1:4" x14ac:dyDescent="0.3">
      <c r="B74" s="12" t="s">
        <v>113</v>
      </c>
      <c r="C74" s="12">
        <v>5</v>
      </c>
      <c r="D74" s="12">
        <v>2</v>
      </c>
    </row>
    <row r="75" spans="1:4" x14ac:dyDescent="0.3">
      <c r="B75" s="12" t="s">
        <v>114</v>
      </c>
      <c r="C75" s="12">
        <v>4</v>
      </c>
      <c r="D75" s="12">
        <v>3</v>
      </c>
    </row>
    <row r="76" spans="1:4" x14ac:dyDescent="0.3">
      <c r="B76" s="12" t="s">
        <v>115</v>
      </c>
      <c r="C76" s="12">
        <v>1</v>
      </c>
      <c r="D76" s="12">
        <v>1</v>
      </c>
    </row>
    <row r="77" spans="1:4" x14ac:dyDescent="0.3">
      <c r="B77" s="12" t="s">
        <v>117</v>
      </c>
      <c r="C77" s="12">
        <v>1</v>
      </c>
      <c r="D77" s="12">
        <v>0</v>
      </c>
    </row>
    <row r="78" spans="1:4" x14ac:dyDescent="0.3">
      <c r="B78" s="12" t="s">
        <v>116</v>
      </c>
      <c r="C78" s="12">
        <v>1</v>
      </c>
      <c r="D78" s="12">
        <v>1</v>
      </c>
    </row>
    <row r="79" spans="1:4" x14ac:dyDescent="0.3">
      <c r="A79" s="12" t="s">
        <v>76</v>
      </c>
      <c r="C79" s="12">
        <v>133</v>
      </c>
      <c r="D79" s="12">
        <v>88</v>
      </c>
    </row>
    <row r="80" spans="1:4" x14ac:dyDescent="0.3">
      <c r="B80" s="12" t="s">
        <v>112</v>
      </c>
      <c r="C80" s="12">
        <v>49</v>
      </c>
      <c r="D80" s="12">
        <v>34</v>
      </c>
    </row>
    <row r="81" spans="1:4" x14ac:dyDescent="0.3">
      <c r="B81" s="12" t="s">
        <v>113</v>
      </c>
      <c r="C81" s="12">
        <v>30</v>
      </c>
      <c r="D81" s="12">
        <v>18</v>
      </c>
    </row>
    <row r="82" spans="1:4" x14ac:dyDescent="0.3">
      <c r="B82" s="12" t="s">
        <v>114</v>
      </c>
      <c r="C82" s="12">
        <v>48</v>
      </c>
      <c r="D82" s="12">
        <v>31</v>
      </c>
    </row>
    <row r="83" spans="1:4" x14ac:dyDescent="0.3">
      <c r="B83" s="12" t="s">
        <v>115</v>
      </c>
      <c r="C83" s="12">
        <v>3</v>
      </c>
      <c r="D83" s="12">
        <v>2</v>
      </c>
    </row>
    <row r="84" spans="1:4" x14ac:dyDescent="0.3">
      <c r="B84" s="12" t="s">
        <v>117</v>
      </c>
      <c r="C84" s="12">
        <v>1</v>
      </c>
      <c r="D84" s="12">
        <v>1</v>
      </c>
    </row>
    <row r="85" spans="1:4" x14ac:dyDescent="0.3">
      <c r="B85" s="12" t="s">
        <v>116</v>
      </c>
      <c r="C85" s="12">
        <v>2</v>
      </c>
      <c r="D85" s="12">
        <v>2</v>
      </c>
    </row>
    <row r="86" spans="1:4" x14ac:dyDescent="0.3">
      <c r="A86" s="12" t="s">
        <v>77</v>
      </c>
      <c r="C86" s="12">
        <v>46</v>
      </c>
      <c r="D86" s="12">
        <v>22</v>
      </c>
    </row>
    <row r="87" spans="1:4" x14ac:dyDescent="0.3">
      <c r="B87" s="12" t="s">
        <v>112</v>
      </c>
      <c r="C87" s="12">
        <v>19</v>
      </c>
      <c r="D87" s="12">
        <v>10</v>
      </c>
    </row>
    <row r="88" spans="1:4" x14ac:dyDescent="0.3">
      <c r="B88" s="12" t="s">
        <v>113</v>
      </c>
      <c r="C88" s="12">
        <v>14</v>
      </c>
      <c r="D88" s="12">
        <v>6</v>
      </c>
    </row>
    <row r="89" spans="1:4" x14ac:dyDescent="0.3">
      <c r="B89" s="12" t="s">
        <v>114</v>
      </c>
      <c r="C89" s="12">
        <v>13</v>
      </c>
      <c r="D89" s="12">
        <v>6</v>
      </c>
    </row>
    <row r="90" spans="1:4" x14ac:dyDescent="0.3">
      <c r="A90" s="12" t="s">
        <v>78</v>
      </c>
      <c r="C90" s="12">
        <v>64</v>
      </c>
      <c r="D90" s="12">
        <v>43</v>
      </c>
    </row>
    <row r="91" spans="1:4" x14ac:dyDescent="0.3">
      <c r="B91" s="12" t="s">
        <v>112</v>
      </c>
      <c r="C91" s="12">
        <v>28</v>
      </c>
      <c r="D91" s="12">
        <v>21</v>
      </c>
    </row>
    <row r="92" spans="1:4" x14ac:dyDescent="0.3">
      <c r="B92" s="12" t="s">
        <v>113</v>
      </c>
      <c r="C92" s="12">
        <v>16</v>
      </c>
      <c r="D92" s="12">
        <v>7</v>
      </c>
    </row>
    <row r="93" spans="1:4" x14ac:dyDescent="0.3">
      <c r="B93" s="12" t="s">
        <v>114</v>
      </c>
      <c r="C93" s="12">
        <v>20</v>
      </c>
      <c r="D93" s="12">
        <v>15</v>
      </c>
    </row>
    <row r="94" spans="1:4" x14ac:dyDescent="0.3">
      <c r="A94" s="12" t="s">
        <v>79</v>
      </c>
      <c r="C94" s="12">
        <v>55</v>
      </c>
      <c r="D94" s="12">
        <v>33</v>
      </c>
    </row>
    <row r="95" spans="1:4" x14ac:dyDescent="0.3">
      <c r="B95" s="12" t="s">
        <v>112</v>
      </c>
      <c r="C95" s="12">
        <v>19</v>
      </c>
      <c r="D95" s="12">
        <v>13</v>
      </c>
    </row>
    <row r="96" spans="1:4" x14ac:dyDescent="0.3">
      <c r="B96" s="12" t="s">
        <v>113</v>
      </c>
      <c r="C96" s="12">
        <v>18</v>
      </c>
      <c r="D96" s="12">
        <v>11</v>
      </c>
    </row>
    <row r="97" spans="1:4" x14ac:dyDescent="0.3">
      <c r="B97" s="12" t="s">
        <v>114</v>
      </c>
      <c r="C97" s="12">
        <v>16</v>
      </c>
      <c r="D97" s="12">
        <v>8</v>
      </c>
    </row>
    <row r="98" spans="1:4" x14ac:dyDescent="0.3">
      <c r="B98" s="12" t="s">
        <v>117</v>
      </c>
      <c r="C98" s="12">
        <v>2</v>
      </c>
      <c r="D98" s="12">
        <v>1</v>
      </c>
    </row>
    <row r="99" spans="1:4" x14ac:dyDescent="0.3">
      <c r="A99" s="12" t="s">
        <v>80</v>
      </c>
      <c r="C99" s="12">
        <v>7</v>
      </c>
      <c r="D99" s="12">
        <v>0</v>
      </c>
    </row>
    <row r="100" spans="1:4" x14ac:dyDescent="0.3">
      <c r="B100" s="12" t="s">
        <v>112</v>
      </c>
      <c r="C100" s="12">
        <v>3</v>
      </c>
      <c r="D100" s="12">
        <v>0</v>
      </c>
    </row>
    <row r="101" spans="1:4" x14ac:dyDescent="0.3">
      <c r="B101" s="12" t="s">
        <v>113</v>
      </c>
      <c r="C101" s="12">
        <v>3</v>
      </c>
      <c r="D101" s="12">
        <v>0</v>
      </c>
    </row>
    <row r="102" spans="1:4" x14ac:dyDescent="0.3">
      <c r="B102" s="12" t="s">
        <v>114</v>
      </c>
      <c r="C102" s="12">
        <v>1</v>
      </c>
      <c r="D102" s="12">
        <v>0</v>
      </c>
    </row>
    <row r="103" spans="1:4" x14ac:dyDescent="0.3">
      <c r="A103" s="12" t="s">
        <v>81</v>
      </c>
      <c r="C103" s="12">
        <v>44</v>
      </c>
      <c r="D103" s="12">
        <v>27</v>
      </c>
    </row>
    <row r="104" spans="1:4" x14ac:dyDescent="0.3">
      <c r="B104" s="12" t="s">
        <v>112</v>
      </c>
      <c r="C104" s="12">
        <v>18</v>
      </c>
      <c r="D104" s="12">
        <v>13</v>
      </c>
    </row>
    <row r="105" spans="1:4" x14ac:dyDescent="0.3">
      <c r="B105" s="12" t="s">
        <v>113</v>
      </c>
      <c r="C105" s="12">
        <v>16</v>
      </c>
      <c r="D105" s="12">
        <v>10</v>
      </c>
    </row>
    <row r="106" spans="1:4" x14ac:dyDescent="0.3">
      <c r="B106" s="12" t="s">
        <v>114</v>
      </c>
      <c r="C106" s="12">
        <v>8</v>
      </c>
      <c r="D106" s="12">
        <v>4</v>
      </c>
    </row>
    <row r="107" spans="1:4" x14ac:dyDescent="0.3">
      <c r="B107" s="12" t="s">
        <v>117</v>
      </c>
      <c r="C107" s="12">
        <v>2</v>
      </c>
      <c r="D107" s="12">
        <v>0</v>
      </c>
    </row>
    <row r="108" spans="1:4" x14ac:dyDescent="0.3">
      <c r="A108" s="12" t="s">
        <v>82</v>
      </c>
      <c r="C108" s="12">
        <v>9</v>
      </c>
      <c r="D108" s="12">
        <v>3</v>
      </c>
    </row>
    <row r="109" spans="1:4" x14ac:dyDescent="0.3">
      <c r="B109" s="12" t="s">
        <v>112</v>
      </c>
      <c r="C109" s="12">
        <v>4</v>
      </c>
      <c r="D109" s="12">
        <v>2</v>
      </c>
    </row>
    <row r="110" spans="1:4" x14ac:dyDescent="0.3">
      <c r="B110" s="12" t="s">
        <v>113</v>
      </c>
      <c r="C110" s="12">
        <v>2</v>
      </c>
      <c r="D110" s="12">
        <v>0</v>
      </c>
    </row>
    <row r="111" spans="1:4" x14ac:dyDescent="0.3">
      <c r="B111" s="12" t="s">
        <v>114</v>
      </c>
      <c r="C111" s="12">
        <v>3</v>
      </c>
      <c r="D111" s="12">
        <v>1</v>
      </c>
    </row>
    <row r="112" spans="1:4" x14ac:dyDescent="0.3">
      <c r="A112" s="12" t="s">
        <v>83</v>
      </c>
      <c r="C112" s="12">
        <v>29</v>
      </c>
      <c r="D112" s="12">
        <v>15</v>
      </c>
    </row>
    <row r="113" spans="1:4" x14ac:dyDescent="0.3">
      <c r="B113" s="12" t="s">
        <v>112</v>
      </c>
      <c r="C113" s="12">
        <v>9</v>
      </c>
      <c r="D113" s="12">
        <v>3</v>
      </c>
    </row>
    <row r="114" spans="1:4" x14ac:dyDescent="0.3">
      <c r="B114" s="12" t="s">
        <v>113</v>
      </c>
      <c r="C114" s="12">
        <v>9</v>
      </c>
      <c r="D114" s="12">
        <v>6</v>
      </c>
    </row>
    <row r="115" spans="1:4" x14ac:dyDescent="0.3">
      <c r="B115" s="12" t="s">
        <v>114</v>
      </c>
      <c r="C115" s="12">
        <v>11</v>
      </c>
      <c r="D115" s="12">
        <v>6</v>
      </c>
    </row>
    <row r="116" spans="1:4" x14ac:dyDescent="0.3">
      <c r="A116" s="12" t="s">
        <v>84</v>
      </c>
      <c r="C116" s="12">
        <v>58</v>
      </c>
      <c r="D116" s="12">
        <v>48</v>
      </c>
    </row>
    <row r="117" spans="1:4" x14ac:dyDescent="0.3">
      <c r="B117" s="12" t="s">
        <v>112</v>
      </c>
      <c r="C117" s="12">
        <v>20</v>
      </c>
      <c r="D117" s="12">
        <v>17</v>
      </c>
    </row>
    <row r="118" spans="1:4" x14ac:dyDescent="0.3">
      <c r="B118" s="12" t="s">
        <v>113</v>
      </c>
      <c r="C118" s="12">
        <v>16</v>
      </c>
      <c r="D118" s="12">
        <v>11</v>
      </c>
    </row>
    <row r="119" spans="1:4" x14ac:dyDescent="0.3">
      <c r="B119" s="12" t="s">
        <v>114</v>
      </c>
      <c r="C119" s="12">
        <v>20</v>
      </c>
      <c r="D119" s="12">
        <v>18</v>
      </c>
    </row>
    <row r="120" spans="1:4" x14ac:dyDescent="0.3">
      <c r="B120" s="12" t="s">
        <v>115</v>
      </c>
      <c r="C120" s="12">
        <v>2</v>
      </c>
      <c r="D120" s="12">
        <v>2</v>
      </c>
    </row>
    <row r="121" spans="1:4" x14ac:dyDescent="0.3">
      <c r="A121" s="12" t="s">
        <v>85</v>
      </c>
      <c r="C121" s="12">
        <v>19</v>
      </c>
      <c r="D121" s="12">
        <v>13</v>
      </c>
    </row>
    <row r="122" spans="1:4" x14ac:dyDescent="0.3">
      <c r="B122" s="12" t="s">
        <v>112</v>
      </c>
      <c r="C122" s="12">
        <v>8</v>
      </c>
      <c r="D122" s="12">
        <v>6</v>
      </c>
    </row>
    <row r="123" spans="1:4" x14ac:dyDescent="0.3">
      <c r="B123" s="12" t="s">
        <v>113</v>
      </c>
      <c r="C123" s="12">
        <v>4</v>
      </c>
      <c r="D123" s="12">
        <v>2</v>
      </c>
    </row>
    <row r="124" spans="1:4" x14ac:dyDescent="0.3">
      <c r="B124" s="12" t="s">
        <v>114</v>
      </c>
      <c r="C124" s="12">
        <v>6</v>
      </c>
      <c r="D124" s="12">
        <v>4</v>
      </c>
    </row>
    <row r="125" spans="1:4" x14ac:dyDescent="0.3">
      <c r="B125" s="12" t="s">
        <v>117</v>
      </c>
      <c r="C125" s="12">
        <v>1</v>
      </c>
      <c r="D125" s="12">
        <v>1</v>
      </c>
    </row>
    <row r="126" spans="1:4" x14ac:dyDescent="0.3">
      <c r="A126" s="12" t="s">
        <v>86</v>
      </c>
      <c r="C126" s="12">
        <v>57</v>
      </c>
      <c r="D126" s="12">
        <v>24</v>
      </c>
    </row>
    <row r="127" spans="1:4" x14ac:dyDescent="0.3">
      <c r="B127" s="12" t="s">
        <v>112</v>
      </c>
      <c r="C127" s="12">
        <v>25</v>
      </c>
      <c r="D127" s="12">
        <v>12</v>
      </c>
    </row>
    <row r="128" spans="1:4" x14ac:dyDescent="0.3">
      <c r="B128" s="12" t="s">
        <v>113</v>
      </c>
      <c r="C128" s="12">
        <v>15</v>
      </c>
      <c r="D128" s="12">
        <v>4</v>
      </c>
    </row>
    <row r="129" spans="1:4" x14ac:dyDescent="0.3">
      <c r="B129" s="12" t="s">
        <v>114</v>
      </c>
      <c r="C129" s="12">
        <v>17</v>
      </c>
      <c r="D129" s="12">
        <v>8</v>
      </c>
    </row>
    <row r="130" spans="1:4" x14ac:dyDescent="0.3">
      <c r="A130" s="12" t="s">
        <v>87</v>
      </c>
      <c r="C130" s="12">
        <v>2</v>
      </c>
      <c r="D130" s="12">
        <v>2</v>
      </c>
    </row>
    <row r="131" spans="1:4" x14ac:dyDescent="0.3">
      <c r="B131" s="12" t="s">
        <v>115</v>
      </c>
      <c r="C131" s="12">
        <v>1</v>
      </c>
      <c r="D131" s="12">
        <v>1</v>
      </c>
    </row>
    <row r="132" spans="1:4" x14ac:dyDescent="0.3">
      <c r="B132" s="12" t="s">
        <v>117</v>
      </c>
      <c r="C132" s="12">
        <v>1</v>
      </c>
      <c r="D132" s="12">
        <v>1</v>
      </c>
    </row>
    <row r="133" spans="1:4" x14ac:dyDescent="0.3">
      <c r="A133" s="12" t="s">
        <v>88</v>
      </c>
      <c r="C133" s="12">
        <v>8</v>
      </c>
      <c r="D133" s="12">
        <v>6</v>
      </c>
    </row>
    <row r="134" spans="1:4" x14ac:dyDescent="0.3">
      <c r="B134" s="12" t="s">
        <v>112</v>
      </c>
      <c r="C134" s="12">
        <v>3</v>
      </c>
      <c r="D134" s="12">
        <v>2</v>
      </c>
    </row>
    <row r="135" spans="1:4" x14ac:dyDescent="0.3">
      <c r="B135" s="12" t="s">
        <v>113</v>
      </c>
      <c r="C135" s="12">
        <v>2</v>
      </c>
      <c r="D135" s="12">
        <v>2</v>
      </c>
    </row>
    <row r="136" spans="1:4" x14ac:dyDescent="0.3">
      <c r="B136" s="12" t="s">
        <v>114</v>
      </c>
      <c r="C136" s="12">
        <v>3</v>
      </c>
      <c r="D136" s="12">
        <v>2</v>
      </c>
    </row>
    <row r="137" spans="1:4" x14ac:dyDescent="0.3">
      <c r="A137" s="12" t="s">
        <v>89</v>
      </c>
      <c r="C137" s="12">
        <v>62</v>
      </c>
      <c r="D137" s="12">
        <v>48</v>
      </c>
    </row>
    <row r="138" spans="1:4" x14ac:dyDescent="0.3">
      <c r="B138" s="12" t="s">
        <v>112</v>
      </c>
      <c r="C138" s="12">
        <v>13</v>
      </c>
      <c r="D138" s="12">
        <v>8</v>
      </c>
    </row>
    <row r="139" spans="1:4" x14ac:dyDescent="0.3">
      <c r="B139" s="12" t="s">
        <v>113</v>
      </c>
      <c r="C139" s="12">
        <v>10</v>
      </c>
      <c r="D139" s="12">
        <v>6</v>
      </c>
    </row>
    <row r="140" spans="1:4" x14ac:dyDescent="0.3">
      <c r="B140" s="12" t="s">
        <v>114</v>
      </c>
      <c r="C140" s="12">
        <v>10</v>
      </c>
      <c r="D140" s="12">
        <v>6</v>
      </c>
    </row>
    <row r="141" spans="1:4" x14ac:dyDescent="0.3">
      <c r="B141" s="12" t="s">
        <v>118</v>
      </c>
      <c r="C141" s="12">
        <v>9</v>
      </c>
      <c r="D141" s="12">
        <v>8</v>
      </c>
    </row>
    <row r="142" spans="1:4" x14ac:dyDescent="0.3">
      <c r="B142" s="12" t="s">
        <v>115</v>
      </c>
      <c r="C142" s="12">
        <v>3</v>
      </c>
      <c r="D142" s="12">
        <v>3</v>
      </c>
    </row>
    <row r="143" spans="1:4" x14ac:dyDescent="0.3">
      <c r="B143" s="12" t="s">
        <v>117</v>
      </c>
      <c r="C143" s="12">
        <v>10</v>
      </c>
      <c r="D143" s="12">
        <v>10</v>
      </c>
    </row>
    <row r="144" spans="1:4" x14ac:dyDescent="0.3">
      <c r="B144" s="12" t="s">
        <v>116</v>
      </c>
      <c r="C144" s="12">
        <v>7</v>
      </c>
      <c r="D144" s="12">
        <v>7</v>
      </c>
    </row>
    <row r="145" spans="1:4" x14ac:dyDescent="0.3">
      <c r="A145" s="12" t="s">
        <v>90</v>
      </c>
      <c r="C145" s="12">
        <v>48</v>
      </c>
      <c r="D145" s="12">
        <v>30</v>
      </c>
    </row>
    <row r="146" spans="1:4" x14ac:dyDescent="0.3">
      <c r="B146" s="12" t="s">
        <v>112</v>
      </c>
      <c r="C146" s="12">
        <v>17</v>
      </c>
      <c r="D146" s="12">
        <v>11</v>
      </c>
    </row>
    <row r="147" spans="1:4" x14ac:dyDescent="0.3">
      <c r="B147" s="12" t="s">
        <v>113</v>
      </c>
      <c r="C147" s="12">
        <v>12</v>
      </c>
      <c r="D147" s="12">
        <v>6</v>
      </c>
    </row>
    <row r="148" spans="1:4" x14ac:dyDescent="0.3">
      <c r="B148" s="12" t="s">
        <v>114</v>
      </c>
      <c r="C148" s="12">
        <v>19</v>
      </c>
      <c r="D148" s="12">
        <v>13</v>
      </c>
    </row>
    <row r="149" spans="1:4" x14ac:dyDescent="0.3">
      <c r="A149" s="12" t="s">
        <v>91</v>
      </c>
      <c r="C149" s="12">
        <v>163</v>
      </c>
      <c r="D149" s="12">
        <v>139</v>
      </c>
    </row>
    <row r="150" spans="1:4" x14ac:dyDescent="0.3">
      <c r="B150" s="12" t="s">
        <v>112</v>
      </c>
      <c r="C150" s="12">
        <v>50</v>
      </c>
      <c r="D150" s="12">
        <v>42</v>
      </c>
    </row>
    <row r="151" spans="1:4" x14ac:dyDescent="0.3">
      <c r="B151" s="12" t="s">
        <v>113</v>
      </c>
      <c r="C151" s="12">
        <v>34</v>
      </c>
      <c r="D151" s="12">
        <v>27</v>
      </c>
    </row>
    <row r="152" spans="1:4" x14ac:dyDescent="0.3">
      <c r="B152" s="12" t="s">
        <v>114</v>
      </c>
      <c r="C152" s="12">
        <v>41</v>
      </c>
      <c r="D152" s="12">
        <v>33</v>
      </c>
    </row>
    <row r="153" spans="1:4" x14ac:dyDescent="0.3">
      <c r="B153" s="12" t="s">
        <v>118</v>
      </c>
      <c r="C153" s="12">
        <v>3</v>
      </c>
      <c r="D153" s="12">
        <v>3</v>
      </c>
    </row>
    <row r="154" spans="1:4" x14ac:dyDescent="0.3">
      <c r="B154" s="12" t="s">
        <v>115</v>
      </c>
      <c r="C154" s="12">
        <v>30</v>
      </c>
      <c r="D154" s="12">
        <v>29</v>
      </c>
    </row>
    <row r="155" spans="1:4" x14ac:dyDescent="0.3">
      <c r="B155" s="12" t="s">
        <v>117</v>
      </c>
      <c r="C155" s="12">
        <v>4</v>
      </c>
      <c r="D155" s="12">
        <v>4</v>
      </c>
    </row>
    <row r="156" spans="1:4" x14ac:dyDescent="0.3">
      <c r="B156" s="12" t="s">
        <v>116</v>
      </c>
      <c r="C156" s="12">
        <v>1</v>
      </c>
      <c r="D156" s="12">
        <v>1</v>
      </c>
    </row>
    <row r="157" spans="1:4" x14ac:dyDescent="0.3">
      <c r="A157" s="12" t="s">
        <v>92</v>
      </c>
      <c r="C157" s="12">
        <v>169</v>
      </c>
      <c r="D157" s="12">
        <v>63</v>
      </c>
    </row>
    <row r="158" spans="1:4" x14ac:dyDescent="0.3">
      <c r="B158" s="12" t="s">
        <v>112</v>
      </c>
      <c r="C158" s="12">
        <v>58</v>
      </c>
      <c r="D158" s="12">
        <v>21</v>
      </c>
    </row>
    <row r="159" spans="1:4" x14ac:dyDescent="0.3">
      <c r="B159" s="12" t="s">
        <v>113</v>
      </c>
      <c r="C159" s="12">
        <v>52</v>
      </c>
      <c r="D159" s="12">
        <v>17</v>
      </c>
    </row>
    <row r="160" spans="1:4" x14ac:dyDescent="0.3">
      <c r="B160" s="12" t="s">
        <v>114</v>
      </c>
      <c r="C160" s="12">
        <v>46</v>
      </c>
      <c r="D160" s="12">
        <v>21</v>
      </c>
    </row>
    <row r="161" spans="1:4" x14ac:dyDescent="0.3">
      <c r="B161" s="12" t="s">
        <v>115</v>
      </c>
      <c r="C161" s="12">
        <v>2</v>
      </c>
      <c r="D161" s="12">
        <v>1</v>
      </c>
    </row>
    <row r="162" spans="1:4" x14ac:dyDescent="0.3">
      <c r="B162" s="12" t="s">
        <v>117</v>
      </c>
      <c r="C162" s="12">
        <v>8</v>
      </c>
      <c r="D162" s="12">
        <v>2</v>
      </c>
    </row>
    <row r="163" spans="1:4" x14ac:dyDescent="0.3">
      <c r="B163" s="12" t="s">
        <v>116</v>
      </c>
      <c r="C163" s="12">
        <v>3</v>
      </c>
      <c r="D163" s="12">
        <v>1</v>
      </c>
    </row>
    <row r="164" spans="1:4" x14ac:dyDescent="0.3">
      <c r="A164" s="12" t="s">
        <v>93</v>
      </c>
      <c r="C164" s="12">
        <v>130</v>
      </c>
      <c r="D164" s="12">
        <v>86</v>
      </c>
    </row>
    <row r="165" spans="1:4" x14ac:dyDescent="0.3">
      <c r="B165" s="12" t="s">
        <v>112</v>
      </c>
      <c r="C165" s="12">
        <v>47</v>
      </c>
      <c r="D165" s="12">
        <v>30</v>
      </c>
    </row>
    <row r="166" spans="1:4" x14ac:dyDescent="0.3">
      <c r="B166" s="12" t="s">
        <v>113</v>
      </c>
      <c r="C166" s="12">
        <v>34</v>
      </c>
      <c r="D166" s="12">
        <v>21</v>
      </c>
    </row>
    <row r="167" spans="1:4" x14ac:dyDescent="0.3">
      <c r="B167" s="12" t="s">
        <v>114</v>
      </c>
      <c r="C167" s="12">
        <v>46</v>
      </c>
      <c r="D167" s="12">
        <v>32</v>
      </c>
    </row>
    <row r="168" spans="1:4" x14ac:dyDescent="0.3">
      <c r="B168" s="12" t="s">
        <v>115</v>
      </c>
      <c r="C168" s="12">
        <v>2</v>
      </c>
      <c r="D168" s="12">
        <v>2</v>
      </c>
    </row>
    <row r="169" spans="1:4" x14ac:dyDescent="0.3">
      <c r="B169" s="12" t="s">
        <v>116</v>
      </c>
      <c r="C169" s="12">
        <v>1</v>
      </c>
      <c r="D169" s="12">
        <v>1</v>
      </c>
    </row>
    <row r="170" spans="1:4" x14ac:dyDescent="0.3">
      <c r="A170" s="12" t="s">
        <v>94</v>
      </c>
      <c r="C170" s="12">
        <v>4</v>
      </c>
      <c r="D170" s="12">
        <v>4</v>
      </c>
    </row>
    <row r="171" spans="1:4" x14ac:dyDescent="0.3">
      <c r="B171" s="12" t="s">
        <v>112</v>
      </c>
      <c r="C171" s="12">
        <v>1</v>
      </c>
      <c r="D171" s="12">
        <v>1</v>
      </c>
    </row>
    <row r="172" spans="1:4" x14ac:dyDescent="0.3">
      <c r="B172" s="12" t="s">
        <v>113</v>
      </c>
      <c r="C172" s="12">
        <v>1</v>
      </c>
      <c r="D172" s="12">
        <v>1</v>
      </c>
    </row>
    <row r="173" spans="1:4" x14ac:dyDescent="0.3">
      <c r="B173" s="12" t="s">
        <v>114</v>
      </c>
      <c r="C173" s="12">
        <v>2</v>
      </c>
      <c r="D173" s="12">
        <v>2</v>
      </c>
    </row>
    <row r="174" spans="1:4" x14ac:dyDescent="0.3">
      <c r="A174" s="12" t="s">
        <v>95</v>
      </c>
      <c r="C174" s="12">
        <v>28</v>
      </c>
      <c r="D174" s="12">
        <v>19</v>
      </c>
    </row>
    <row r="175" spans="1:4" x14ac:dyDescent="0.3">
      <c r="B175" s="12" t="s">
        <v>112</v>
      </c>
      <c r="C175" s="12">
        <v>12</v>
      </c>
      <c r="D175" s="12">
        <v>7</v>
      </c>
    </row>
    <row r="176" spans="1:4" x14ac:dyDescent="0.3">
      <c r="B176" s="12" t="s">
        <v>113</v>
      </c>
      <c r="C176" s="12">
        <v>8</v>
      </c>
      <c r="D176" s="12">
        <v>6</v>
      </c>
    </row>
    <row r="177" spans="1:4" x14ac:dyDescent="0.3">
      <c r="B177" s="12" t="s">
        <v>114</v>
      </c>
      <c r="C177" s="12">
        <v>8</v>
      </c>
      <c r="D177" s="12">
        <v>6</v>
      </c>
    </row>
    <row r="178" spans="1:4" x14ac:dyDescent="0.3">
      <c r="A178" s="12" t="s">
        <v>96</v>
      </c>
      <c r="C178" s="12">
        <v>53</v>
      </c>
      <c r="D178" s="12">
        <v>21</v>
      </c>
    </row>
    <row r="179" spans="1:4" x14ac:dyDescent="0.3">
      <c r="B179" s="12" t="s">
        <v>112</v>
      </c>
      <c r="C179" s="12">
        <v>17</v>
      </c>
      <c r="D179" s="12">
        <v>8</v>
      </c>
    </row>
    <row r="180" spans="1:4" x14ac:dyDescent="0.3">
      <c r="B180" s="12" t="s">
        <v>113</v>
      </c>
      <c r="C180" s="12">
        <v>18</v>
      </c>
      <c r="D180" s="12">
        <v>5</v>
      </c>
    </row>
    <row r="181" spans="1:4" x14ac:dyDescent="0.3">
      <c r="B181" s="12" t="s">
        <v>114</v>
      </c>
      <c r="C181" s="12">
        <v>17</v>
      </c>
      <c r="D181" s="12">
        <v>8</v>
      </c>
    </row>
    <row r="182" spans="1:4" x14ac:dyDescent="0.3">
      <c r="B182" s="12" t="s">
        <v>116</v>
      </c>
      <c r="C182" s="12">
        <v>1</v>
      </c>
      <c r="D182" s="12">
        <v>0</v>
      </c>
    </row>
    <row r="183" spans="1:4" x14ac:dyDescent="0.3">
      <c r="A183" s="12" t="s">
        <v>97</v>
      </c>
      <c r="C183" s="12">
        <v>4</v>
      </c>
      <c r="D183" s="12">
        <v>3</v>
      </c>
    </row>
    <row r="184" spans="1:4" x14ac:dyDescent="0.3">
      <c r="B184" s="12" t="s">
        <v>112</v>
      </c>
      <c r="C184" s="12">
        <v>1</v>
      </c>
      <c r="D184" s="12">
        <v>1</v>
      </c>
    </row>
    <row r="185" spans="1:4" x14ac:dyDescent="0.3">
      <c r="B185" s="12" t="s">
        <v>113</v>
      </c>
      <c r="C185" s="12">
        <v>2</v>
      </c>
      <c r="D185" s="12">
        <v>1</v>
      </c>
    </row>
    <row r="186" spans="1:4" x14ac:dyDescent="0.3">
      <c r="B186" s="12" t="s">
        <v>114</v>
      </c>
      <c r="C186" s="12">
        <v>1</v>
      </c>
      <c r="D186" s="12">
        <v>1</v>
      </c>
    </row>
    <row r="187" spans="1:4" x14ac:dyDescent="0.3">
      <c r="A187" s="12" t="s">
        <v>98</v>
      </c>
      <c r="C187" s="12">
        <v>5</v>
      </c>
      <c r="D187" s="12">
        <v>5</v>
      </c>
    </row>
    <row r="188" spans="1:4" x14ac:dyDescent="0.3">
      <c r="B188" s="12" t="s">
        <v>112</v>
      </c>
      <c r="C188" s="12">
        <v>1</v>
      </c>
      <c r="D188" s="12">
        <v>1</v>
      </c>
    </row>
    <row r="189" spans="1:4" x14ac:dyDescent="0.3">
      <c r="B189" s="12" t="s">
        <v>113</v>
      </c>
      <c r="C189" s="12">
        <v>2</v>
      </c>
      <c r="D189" s="12">
        <v>2</v>
      </c>
    </row>
    <row r="190" spans="1:4" x14ac:dyDescent="0.3">
      <c r="B190" s="12" t="s">
        <v>114</v>
      </c>
      <c r="C190" s="12">
        <v>2</v>
      </c>
      <c r="D190" s="12">
        <v>2</v>
      </c>
    </row>
    <row r="191" spans="1:4" x14ac:dyDescent="0.3">
      <c r="A191" s="12" t="s">
        <v>99</v>
      </c>
      <c r="C191" s="12">
        <v>7</v>
      </c>
      <c r="D191" s="12">
        <v>6</v>
      </c>
    </row>
    <row r="192" spans="1:4" x14ac:dyDescent="0.3">
      <c r="B192" s="12" t="s">
        <v>112</v>
      </c>
      <c r="C192" s="12">
        <v>3</v>
      </c>
      <c r="D192" s="12">
        <v>3</v>
      </c>
    </row>
    <row r="193" spans="1:4" x14ac:dyDescent="0.3">
      <c r="B193" s="12" t="s">
        <v>113</v>
      </c>
      <c r="C193" s="12">
        <v>2</v>
      </c>
      <c r="D193" s="12">
        <v>1</v>
      </c>
    </row>
    <row r="194" spans="1:4" x14ac:dyDescent="0.3">
      <c r="B194" s="12" t="s">
        <v>114</v>
      </c>
      <c r="C194" s="12">
        <v>2</v>
      </c>
      <c r="D194" s="12">
        <v>2</v>
      </c>
    </row>
    <row r="195" spans="1:4" x14ac:dyDescent="0.3">
      <c r="A195" s="12" t="s">
        <v>100</v>
      </c>
      <c r="C195" s="12">
        <v>3</v>
      </c>
      <c r="D195" s="12">
        <v>1</v>
      </c>
    </row>
    <row r="196" spans="1:4" x14ac:dyDescent="0.3">
      <c r="B196" s="12" t="s">
        <v>112</v>
      </c>
      <c r="C196" s="12">
        <v>1</v>
      </c>
      <c r="D196" s="12">
        <v>1</v>
      </c>
    </row>
    <row r="197" spans="1:4" x14ac:dyDescent="0.3">
      <c r="B197" s="12" t="s">
        <v>113</v>
      </c>
      <c r="C197" s="12">
        <v>2</v>
      </c>
      <c r="D197" s="12">
        <v>0</v>
      </c>
    </row>
    <row r="198" spans="1:4" x14ac:dyDescent="0.3">
      <c r="A198" s="12" t="s">
        <v>101</v>
      </c>
      <c r="C198" s="12">
        <v>29</v>
      </c>
      <c r="D198" s="12">
        <v>13</v>
      </c>
    </row>
    <row r="199" spans="1:4" x14ac:dyDescent="0.3">
      <c r="B199" s="12" t="s">
        <v>112</v>
      </c>
      <c r="C199" s="12">
        <v>8</v>
      </c>
      <c r="D199" s="12">
        <v>4</v>
      </c>
    </row>
    <row r="200" spans="1:4" x14ac:dyDescent="0.3">
      <c r="B200" s="12" t="s">
        <v>113</v>
      </c>
      <c r="C200" s="12">
        <v>11</v>
      </c>
      <c r="D200" s="12">
        <v>5</v>
      </c>
    </row>
    <row r="201" spans="1:4" x14ac:dyDescent="0.3">
      <c r="B201" s="12" t="s">
        <v>114</v>
      </c>
      <c r="C201" s="12">
        <v>8</v>
      </c>
      <c r="D201" s="12">
        <v>2</v>
      </c>
    </row>
    <row r="202" spans="1:4" x14ac:dyDescent="0.3">
      <c r="B202" s="12" t="s">
        <v>115</v>
      </c>
      <c r="C202" s="12">
        <v>2</v>
      </c>
      <c r="D202" s="12">
        <v>2</v>
      </c>
    </row>
    <row r="203" spans="1:4" x14ac:dyDescent="0.3">
      <c r="A203" s="12" t="s">
        <v>102</v>
      </c>
      <c r="C203" s="12">
        <v>47</v>
      </c>
      <c r="D203" s="12">
        <v>31</v>
      </c>
    </row>
    <row r="204" spans="1:4" x14ac:dyDescent="0.3">
      <c r="B204" s="12" t="s">
        <v>112</v>
      </c>
      <c r="C204" s="12">
        <v>21</v>
      </c>
      <c r="D204" s="12">
        <v>15</v>
      </c>
    </row>
    <row r="205" spans="1:4" x14ac:dyDescent="0.3">
      <c r="B205" s="12" t="s">
        <v>113</v>
      </c>
      <c r="C205" s="12">
        <v>12</v>
      </c>
      <c r="D205" s="12">
        <v>9</v>
      </c>
    </row>
    <row r="206" spans="1:4" x14ac:dyDescent="0.3">
      <c r="B206" s="12" t="s">
        <v>114</v>
      </c>
      <c r="C206" s="12">
        <v>13</v>
      </c>
      <c r="D206" s="12">
        <v>7</v>
      </c>
    </row>
    <row r="207" spans="1:4" x14ac:dyDescent="0.3">
      <c r="B207" s="12" t="s">
        <v>117</v>
      </c>
      <c r="C207" s="12">
        <v>1</v>
      </c>
      <c r="D207" s="12">
        <v>0</v>
      </c>
    </row>
    <row r="208" spans="1:4" x14ac:dyDescent="0.3">
      <c r="A208" s="12" t="s">
        <v>103</v>
      </c>
      <c r="C208" s="12">
        <v>48</v>
      </c>
      <c r="D208" s="12">
        <v>25</v>
      </c>
    </row>
    <row r="209" spans="1:4" x14ac:dyDescent="0.3">
      <c r="B209" s="12" t="s">
        <v>112</v>
      </c>
      <c r="C209" s="12">
        <v>14</v>
      </c>
      <c r="D209" s="12">
        <v>8</v>
      </c>
    </row>
    <row r="210" spans="1:4" x14ac:dyDescent="0.3">
      <c r="B210" s="12" t="s">
        <v>113</v>
      </c>
      <c r="C210" s="12">
        <v>18</v>
      </c>
      <c r="D210" s="12">
        <v>10</v>
      </c>
    </row>
    <row r="211" spans="1:4" x14ac:dyDescent="0.3">
      <c r="B211" s="12" t="s">
        <v>114</v>
      </c>
      <c r="C211" s="12">
        <v>13</v>
      </c>
      <c r="D211" s="12">
        <v>6</v>
      </c>
    </row>
    <row r="212" spans="1:4" x14ac:dyDescent="0.3">
      <c r="B212" s="12" t="s">
        <v>115</v>
      </c>
      <c r="C212" s="12">
        <v>1</v>
      </c>
      <c r="D212" s="12">
        <v>1</v>
      </c>
    </row>
    <row r="213" spans="1:4" x14ac:dyDescent="0.3">
      <c r="B213" s="12" t="s">
        <v>117</v>
      </c>
      <c r="C213" s="12">
        <v>1</v>
      </c>
      <c r="D213" s="12">
        <v>0</v>
      </c>
    </row>
    <row r="214" spans="1:4" x14ac:dyDescent="0.3">
      <c r="B214" s="12" t="s">
        <v>116</v>
      </c>
      <c r="C214" s="12">
        <v>1</v>
      </c>
      <c r="D214" s="12">
        <v>0</v>
      </c>
    </row>
    <row r="215" spans="1:4" x14ac:dyDescent="0.3">
      <c r="A215" s="12" t="s">
        <v>104</v>
      </c>
      <c r="C215" s="12">
        <v>3</v>
      </c>
      <c r="D215" s="12">
        <v>3</v>
      </c>
    </row>
    <row r="216" spans="1:4" x14ac:dyDescent="0.3">
      <c r="B216" s="12" t="s">
        <v>112</v>
      </c>
      <c r="C216" s="12">
        <v>1</v>
      </c>
      <c r="D216" s="12">
        <v>1</v>
      </c>
    </row>
    <row r="217" spans="1:4" x14ac:dyDescent="0.3">
      <c r="B217" s="12" t="s">
        <v>113</v>
      </c>
      <c r="C217" s="12">
        <v>1</v>
      </c>
      <c r="D217" s="12">
        <v>1</v>
      </c>
    </row>
    <row r="218" spans="1:4" x14ac:dyDescent="0.3">
      <c r="B218" s="12" t="s">
        <v>114</v>
      </c>
      <c r="C218" s="12">
        <v>1</v>
      </c>
      <c r="D218" s="12">
        <v>1</v>
      </c>
    </row>
    <row r="219" spans="1:4" x14ac:dyDescent="0.3">
      <c r="A219" s="12" t="s">
        <v>105</v>
      </c>
      <c r="C219" s="12">
        <v>7</v>
      </c>
      <c r="D219" s="12">
        <v>2</v>
      </c>
    </row>
    <row r="220" spans="1:4" x14ac:dyDescent="0.3">
      <c r="B220" s="12" t="s">
        <v>112</v>
      </c>
      <c r="C220" s="12">
        <v>3</v>
      </c>
      <c r="D220" s="12">
        <v>2</v>
      </c>
    </row>
    <row r="221" spans="1:4" x14ac:dyDescent="0.3">
      <c r="B221" s="12" t="s">
        <v>113</v>
      </c>
      <c r="C221" s="12">
        <v>2</v>
      </c>
      <c r="D221" s="12">
        <v>0</v>
      </c>
    </row>
    <row r="222" spans="1:4" x14ac:dyDescent="0.3">
      <c r="B222" s="12" t="s">
        <v>114</v>
      </c>
      <c r="C222" s="12">
        <v>2</v>
      </c>
      <c r="D222" s="12">
        <v>0</v>
      </c>
    </row>
    <row r="223" spans="1:4" x14ac:dyDescent="0.3">
      <c r="A223" s="12" t="s">
        <v>106</v>
      </c>
      <c r="C223" s="12">
        <v>111</v>
      </c>
      <c r="D223" s="12">
        <v>89</v>
      </c>
    </row>
    <row r="224" spans="1:4" x14ac:dyDescent="0.3">
      <c r="B224" s="12" t="s">
        <v>112</v>
      </c>
      <c r="C224" s="12">
        <v>21</v>
      </c>
      <c r="D224" s="12">
        <v>14</v>
      </c>
    </row>
    <row r="225" spans="1:4" x14ac:dyDescent="0.3">
      <c r="B225" s="12" t="s">
        <v>113</v>
      </c>
      <c r="C225" s="12">
        <v>27</v>
      </c>
      <c r="D225" s="12">
        <v>19</v>
      </c>
    </row>
    <row r="226" spans="1:4" x14ac:dyDescent="0.3">
      <c r="B226" s="12" t="s">
        <v>114</v>
      </c>
      <c r="C226" s="12">
        <v>29</v>
      </c>
      <c r="D226" s="12">
        <v>23</v>
      </c>
    </row>
    <row r="227" spans="1:4" x14ac:dyDescent="0.3">
      <c r="B227" s="12" t="s">
        <v>115</v>
      </c>
      <c r="C227" s="12">
        <v>1</v>
      </c>
      <c r="D227" s="12">
        <v>1</v>
      </c>
    </row>
    <row r="228" spans="1:4" x14ac:dyDescent="0.3">
      <c r="B228" s="12" t="s">
        <v>117</v>
      </c>
      <c r="C228" s="12">
        <v>11</v>
      </c>
      <c r="D228" s="12">
        <v>10</v>
      </c>
    </row>
    <row r="229" spans="1:4" x14ac:dyDescent="0.3">
      <c r="B229" s="12" t="s">
        <v>116</v>
      </c>
      <c r="C229" s="12">
        <v>22</v>
      </c>
      <c r="D229" s="12">
        <v>22</v>
      </c>
    </row>
    <row r="230" spans="1:4" x14ac:dyDescent="0.3">
      <c r="A230" s="12" t="s">
        <v>107</v>
      </c>
      <c r="C230" s="12">
        <v>8</v>
      </c>
      <c r="D230" s="12">
        <v>5</v>
      </c>
    </row>
    <row r="231" spans="1:4" x14ac:dyDescent="0.3">
      <c r="B231" s="12" t="s">
        <v>112</v>
      </c>
      <c r="C231" s="12">
        <v>2</v>
      </c>
      <c r="D231" s="12">
        <v>1</v>
      </c>
    </row>
    <row r="232" spans="1:4" x14ac:dyDescent="0.3">
      <c r="B232" s="12" t="s">
        <v>113</v>
      </c>
      <c r="C232" s="12">
        <v>2</v>
      </c>
      <c r="D232" s="12">
        <v>1</v>
      </c>
    </row>
    <row r="233" spans="1:4" x14ac:dyDescent="0.3">
      <c r="B233" s="12" t="s">
        <v>114</v>
      </c>
      <c r="C233" s="12">
        <v>3</v>
      </c>
      <c r="D233" s="12">
        <v>2</v>
      </c>
    </row>
    <row r="234" spans="1:4" x14ac:dyDescent="0.3">
      <c r="B234" s="12" t="s">
        <v>117</v>
      </c>
      <c r="C234" s="12">
        <v>1</v>
      </c>
      <c r="D234" s="12">
        <v>1</v>
      </c>
    </row>
    <row r="235" spans="1:4" x14ac:dyDescent="0.3">
      <c r="A235" s="12" t="s">
        <v>108</v>
      </c>
      <c r="C235" s="12">
        <v>15</v>
      </c>
      <c r="D235" s="12">
        <v>11</v>
      </c>
    </row>
    <row r="236" spans="1:4" x14ac:dyDescent="0.3">
      <c r="B236" s="12" t="s">
        <v>112</v>
      </c>
      <c r="C236" s="12">
        <v>8</v>
      </c>
      <c r="D236" s="12">
        <v>6</v>
      </c>
    </row>
    <row r="237" spans="1:4" x14ac:dyDescent="0.3">
      <c r="B237" s="12" t="s">
        <v>113</v>
      </c>
      <c r="C237" s="12">
        <v>2</v>
      </c>
      <c r="D237" s="12">
        <v>1</v>
      </c>
    </row>
    <row r="238" spans="1:4" x14ac:dyDescent="0.3">
      <c r="B238" s="12" t="s">
        <v>114</v>
      </c>
      <c r="C238" s="12">
        <v>5</v>
      </c>
      <c r="D238" s="12">
        <v>4</v>
      </c>
    </row>
    <row r="239" spans="1:4" x14ac:dyDescent="0.3">
      <c r="A239" s="13" t="s">
        <v>109</v>
      </c>
      <c r="B239" s="13"/>
      <c r="C239" s="13">
        <v>2151</v>
      </c>
      <c r="D239" s="13">
        <v>1327</v>
      </c>
    </row>
  </sheetData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Table S1</vt:lpstr>
      <vt:lpstr>Table S2</vt:lpstr>
      <vt:lpstr>Table S3</vt:lpstr>
      <vt:lpstr>Table S4</vt:lpstr>
      <vt:lpstr>Table S5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Biswas, Manosh K. (Dr.)</dc:creator>
  <cp:lastModifiedBy>Biswas, Manosh K. (Dr.)</cp:lastModifiedBy>
  <dcterms:created xsi:type="dcterms:W3CDTF">2023-05-04T09:04:13Z</dcterms:created>
  <dcterms:modified xsi:type="dcterms:W3CDTF">2023-09-30T19:52:38Z</dcterms:modified>
</cp:coreProperties>
</file>