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/>
  <mc:AlternateContent xmlns:mc="http://schemas.openxmlformats.org/markup-compatibility/2006">
    <mc:Choice Requires="x15">
      <x15ac:absPath xmlns:x15ac="http://schemas.microsoft.com/office/spreadsheetml/2010/11/ac" url="/Users/edwardbraun/IN_PROGRESS/bacterial-models-Gabby/01-manuscript/Scolaro_Braun_2022_supplementary_data/"/>
    </mc:Choice>
  </mc:AlternateContent>
  <xr:revisionPtr revIDLastSave="0" documentId="13_ncr:1_{6D57B425-6334-714E-AAF7-051CAFA783FC}" xr6:coauthVersionLast="47" xr6:coauthVersionMax="47" xr10:uidLastSave="{00000000-0000-0000-0000-000000000000}"/>
  <bookViews>
    <workbookView xWindow="0" yWindow="500" windowWidth="28800" windowHeight="16860" xr2:uid="{00000000-000D-0000-FFFF-FFFF00000000}"/>
  </bookViews>
  <sheets>
    <sheet name="Summary" sheetId="1" r:id="rId1"/>
    <sheet name="Ribo taxa" sheetId="35" r:id="rId2"/>
    <sheet name="Lactobacilliaes" sheetId="34" r:id="rId3"/>
    <sheet name="Oceanospirillales" sheetId="2" r:id="rId4"/>
    <sheet name="Selenomonadales" sheetId="3" r:id="rId5"/>
    <sheet name="Xanthomonadaceae" sheetId="4" r:id="rId6"/>
    <sheet name="Rhodospirillales" sheetId="5" r:id="rId7"/>
    <sheet name="Micrococcineae" sheetId="6" r:id="rId8"/>
    <sheet name="Chromatiales" sheetId="7" r:id="rId9"/>
    <sheet name="Alteromonadaceae" sheetId="8" r:id="rId10"/>
    <sheet name="Archaea_Methanomicrobia" sheetId="9" r:id="rId11"/>
    <sheet name="Cytophagales" sheetId="10" r:id="rId12"/>
    <sheet name="Bacillaceae" sheetId="11" r:id="rId13"/>
    <sheet name="Comamonadaceae" sheetId="12" r:id="rId14"/>
    <sheet name="Enterobacteriaceae" sheetId="13" r:id="rId15"/>
    <sheet name="Archaea_DPANN" sheetId="14" r:id="rId16"/>
    <sheet name="Archaea_Halobacteriaceae" sheetId="15" r:id="rId17"/>
    <sheet name="Archaea_Thaumarchaeota" sheetId="16" r:id="rId18"/>
    <sheet name="Archaea_Thermoprotei" sheetId="17" r:id="rId19"/>
    <sheet name="Euk_Pezizomycotina" sheetId="18" r:id="rId20"/>
    <sheet name="Euk_Coelomata" sheetId="19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gE/swIrkysDxyj4uHOCfaJO3PiFg=="/>
    </ext>
  </extLst>
</workbook>
</file>

<file path=xl/calcChain.xml><?xml version="1.0" encoding="utf-8"?>
<calcChain xmlns="http://schemas.openxmlformats.org/spreadsheetml/2006/main">
  <c r="J4" i="1" l="1"/>
  <c r="J3" i="1"/>
  <c r="J2" i="1"/>
  <c r="G4" i="2"/>
  <c r="G6" i="19"/>
  <c r="G5" i="19"/>
  <c r="G4" i="19"/>
  <c r="G3" i="19"/>
  <c r="G6" i="18"/>
  <c r="G5" i="18"/>
  <c r="G4" i="18"/>
  <c r="G3" i="18"/>
  <c r="G6" i="17"/>
  <c r="G5" i="17"/>
  <c r="G4" i="17"/>
  <c r="G3" i="17"/>
  <c r="G6" i="16"/>
  <c r="G5" i="16"/>
  <c r="G4" i="16"/>
  <c r="G3" i="16"/>
  <c r="G6" i="15"/>
  <c r="G5" i="15"/>
  <c r="G4" i="15"/>
  <c r="G3" i="15"/>
  <c r="G6" i="14"/>
  <c r="G5" i="14"/>
  <c r="G4" i="14"/>
  <c r="G3" i="14"/>
  <c r="G6" i="13"/>
  <c r="G5" i="13"/>
  <c r="G4" i="13"/>
  <c r="G3" i="13"/>
  <c r="G6" i="12"/>
  <c r="G5" i="12"/>
  <c r="G4" i="12"/>
  <c r="G3" i="12"/>
  <c r="G6" i="11"/>
  <c r="G5" i="11"/>
  <c r="G4" i="11"/>
  <c r="G3" i="11"/>
  <c r="G6" i="10"/>
  <c r="G5" i="10"/>
  <c r="G4" i="10"/>
  <c r="G3" i="10"/>
  <c r="G7" i="9"/>
  <c r="G6" i="9"/>
  <c r="G5" i="9"/>
  <c r="G4" i="9"/>
  <c r="G7" i="8"/>
  <c r="G6" i="8"/>
  <c r="G5" i="8"/>
  <c r="G4" i="8"/>
  <c r="H12" i="7"/>
  <c r="H11" i="7"/>
  <c r="H10" i="7"/>
  <c r="H9" i="7"/>
  <c r="H5" i="6"/>
  <c r="H4" i="6"/>
  <c r="H3" i="6"/>
  <c r="H2" i="6"/>
  <c r="H6" i="5"/>
  <c r="H5" i="5"/>
  <c r="H4" i="5"/>
  <c r="H3" i="5"/>
  <c r="D24" i="4"/>
  <c r="D23" i="4"/>
  <c r="D22" i="4"/>
  <c r="D21" i="4"/>
  <c r="G6" i="3"/>
  <c r="G5" i="3"/>
  <c r="G4" i="3"/>
  <c r="G3" i="3"/>
  <c r="G6" i="2"/>
  <c r="G5" i="2"/>
  <c r="G3" i="2"/>
</calcChain>
</file>

<file path=xl/sharedStrings.xml><?xml version="1.0" encoding="utf-8"?>
<sst xmlns="http://schemas.openxmlformats.org/spreadsheetml/2006/main" count="1583" uniqueCount="1357">
  <si>
    <t>Taxon</t>
  </si>
  <si>
    <t>Median %GC</t>
  </si>
  <si>
    <t>Mean %GC</t>
  </si>
  <si>
    <t>Min %GC</t>
  </si>
  <si>
    <t>Max %GC</t>
  </si>
  <si>
    <t>Domain</t>
  </si>
  <si>
    <t>Archaea_DPANN</t>
  </si>
  <si>
    <t>Archaea</t>
  </si>
  <si>
    <t>Archaea_Halobacteriaceae</t>
  </si>
  <si>
    <t>Archaea_Thaumarchaeota</t>
  </si>
  <si>
    <t>Archaea_Methonmicrobia</t>
  </si>
  <si>
    <t>Lactobacilliaes</t>
  </si>
  <si>
    <t>Cytophagales</t>
  </si>
  <si>
    <t>Archaea_Theromoprotei</t>
  </si>
  <si>
    <t>Euk_Coelomata</t>
  </si>
  <si>
    <t>Alteromonadaceae</t>
  </si>
  <si>
    <t>Bacteria</t>
  </si>
  <si>
    <t>Bacillaceae</t>
  </si>
  <si>
    <t>Chromatiales</t>
  </si>
  <si>
    <t>Comamonadaceae</t>
  </si>
  <si>
    <t>Euk_Pezizomycotina</t>
  </si>
  <si>
    <t>Enterobacteriaceae</t>
  </si>
  <si>
    <t>Micrococcineae</t>
  </si>
  <si>
    <t>Oceanospirillales</t>
  </si>
  <si>
    <t>Rhodospirllales</t>
  </si>
  <si>
    <t>Selenomonadales</t>
  </si>
  <si>
    <t>Xanthomonadaceae</t>
  </si>
  <si>
    <t>Euk</t>
  </si>
  <si>
    <t>Full taxon name</t>
  </si>
  <si>
    <t>Proteome file</t>
  </si>
  <si>
    <t>Genus_species</t>
  </si>
  <si>
    <t>GC-contnet</t>
  </si>
  <si>
    <t>Alcanivorax_borkumensis_SK2</t>
  </si>
  <si>
    <t>GCF_000009365.1</t>
  </si>
  <si>
    <t>Alcanivorax borkumensis SK2</t>
  </si>
  <si>
    <t>Amphritea_japonica_ATCC_BAA_1530</t>
  </si>
  <si>
    <t>GCF_000381785.1</t>
  </si>
  <si>
    <t>Amphritea japonica</t>
  </si>
  <si>
    <t>mean</t>
  </si>
  <si>
    <t>Balneatrix_alpica_DSM_16621</t>
  </si>
  <si>
    <t>GCF_000619885.1</t>
  </si>
  <si>
    <t>Balneatrix alpica</t>
  </si>
  <si>
    <t>median</t>
  </si>
  <si>
    <t>Carnimonas_nigrificans_ATCC_BAA_78</t>
  </si>
  <si>
    <t>GCF_000526695.1</t>
  </si>
  <si>
    <t>Carnimonas nigrificans</t>
  </si>
  <si>
    <t>max</t>
  </si>
  <si>
    <t>Chromohalobacter_salexigens_1H11_DSM_3043</t>
  </si>
  <si>
    <t>GCF_000055785.1</t>
  </si>
  <si>
    <t>Chromohalobacter salexigens</t>
  </si>
  <si>
    <t>min</t>
  </si>
  <si>
    <t>Cobetia_marina_KMM_296</t>
  </si>
  <si>
    <t>GCF_001720485.1</t>
  </si>
  <si>
    <t>Cobetia marina</t>
  </si>
  <si>
    <t>Endozoicomonas_montiporae_LMG_24815</t>
  </si>
  <si>
    <t>NF</t>
  </si>
  <si>
    <t>Hahella_chejuensis_KCTC_2396</t>
  </si>
  <si>
    <t>GCF_000012985.1</t>
  </si>
  <si>
    <t>Hahella chejuensis</t>
  </si>
  <si>
    <t>Halomonas_elongata_DSM_2581</t>
  </si>
  <si>
    <t>GCF_000196875.2</t>
  </si>
  <si>
    <t>Halomonas elongata</t>
  </si>
  <si>
    <t>Halotalea_alkalilenta_DSM_17697</t>
  </si>
  <si>
    <t>GCF_001648175.1</t>
  </si>
  <si>
    <t>Halotalea alkalilenta</t>
  </si>
  <si>
    <t>Kushneria_aurantia_DSM_21353</t>
  </si>
  <si>
    <t>GCF_000382245.1</t>
  </si>
  <si>
    <t>Kushneria aurantia</t>
  </si>
  <si>
    <t>Marinomonas_mediterranea_MMB_1</t>
  </si>
  <si>
    <t>GCF_000192865.1</t>
  </si>
  <si>
    <t>Marinomonas mediterranea</t>
  </si>
  <si>
    <t>Marinospirillum_insulare_DSM_21763</t>
  </si>
  <si>
    <t>GCF_000686905.1</t>
  </si>
  <si>
    <t>Marinospirillum insulare</t>
  </si>
  <si>
    <t>Neptuniibacter_caesariensis_MED92</t>
  </si>
  <si>
    <t>Neptuniibacter caesariensis</t>
  </si>
  <si>
    <t>Neptunomonas_japonica_DSM_18939</t>
  </si>
  <si>
    <t>GCF_000422765.1</t>
  </si>
  <si>
    <t>Neptunomonas japonica</t>
  </si>
  <si>
    <t>Nitrincola_lacisaponensis_4CA</t>
  </si>
  <si>
    <t>GCF_000691225.1</t>
  </si>
  <si>
    <t>Nitrincola lacisaponensis</t>
  </si>
  <si>
    <t>Oceanobacter_kriegii_DSM_6294</t>
  </si>
  <si>
    <t>GCF_000422845.1</t>
  </si>
  <si>
    <t>Oceanobacter kriegii</t>
  </si>
  <si>
    <t>Oceanospirillales_Kangiella_koreensis_DSM_16069</t>
  </si>
  <si>
    <t>GCF_000024085.1</t>
  </si>
  <si>
    <t>Kangiella koreensis</t>
  </si>
  <si>
    <t>Oceanospirillum_maris_DSM_6286</t>
  </si>
  <si>
    <t>GCF_000422865.1</t>
  </si>
  <si>
    <t>Oceanospirillum maris</t>
  </si>
  <si>
    <t>Saccharospirillum_impatiens_DSM_12546</t>
  </si>
  <si>
    <t>GCF_000423605.1</t>
  </si>
  <si>
    <t>Saccharospirillum impatiens</t>
  </si>
  <si>
    <t>Thalassolituus_oleivorans_R6_15</t>
  </si>
  <si>
    <t>GCF_000355675.1</t>
  </si>
  <si>
    <t>Thalassolituus oleivorans</t>
  </si>
  <si>
    <t>Zooshikella_ganghwensis_DSM_15267</t>
  </si>
  <si>
    <t>GCF_000428585.1</t>
  </si>
  <si>
    <t>Zooshikella ganghwensis</t>
  </si>
  <si>
    <t>Zymobacter_palmae_DSM_10491</t>
  </si>
  <si>
    <t>GCF_003610015.1</t>
  </si>
  <si>
    <t>Zymobacter palmae</t>
  </si>
  <si>
    <t>Veillonella parvula DSM 2008</t>
  </si>
  <si>
    <t>GCF_000024945.1_ASM2494v1</t>
  </si>
  <si>
    <t>Veillonella parvula</t>
  </si>
  <si>
    <t>Acidaminococcus fermentans DSM 20731</t>
  </si>
  <si>
    <t>GCF_000025305.1_ASM2530v1</t>
  </si>
  <si>
    <t>Acidaminococcus fermentans</t>
  </si>
  <si>
    <t>Mitsuokella multacida DSM 20544</t>
  </si>
  <si>
    <t>GCF_000155955.1_ASM15595v1</t>
  </si>
  <si>
    <t>Mitsuokella multacida</t>
  </si>
  <si>
    <t>Dialister micraerophilus DSM 19965</t>
  </si>
  <si>
    <t>GCF_000194985.1_ASM19498v1</t>
  </si>
  <si>
    <t>Dialister micraerophilus</t>
  </si>
  <si>
    <t>Centipeda periodontii DSM 2778</t>
  </si>
  <si>
    <t>GCF_000213975.1_ASM21397v1</t>
  </si>
  <si>
    <t>Centipeda periodontii</t>
  </si>
  <si>
    <t>Acetonema longum DSM 6540</t>
  </si>
  <si>
    <t>GCF_000219125.1_ASM21912v1</t>
  </si>
  <si>
    <t>Acetonema longum</t>
  </si>
  <si>
    <t>Anaeroglobus geminatus F0357</t>
  </si>
  <si>
    <t>GCF_000239275.1_ASM23927v1</t>
  </si>
  <si>
    <t>Anaeroglobus geminatus</t>
  </si>
  <si>
    <t>Selenomonas ruminantium subsp. lactilytica TAM6421</t>
  </si>
  <si>
    <t>GCF_000284095.1_ASM28409v1</t>
  </si>
  <si>
    <t>Selenomonas ruminantium</t>
  </si>
  <si>
    <t>Anaeromusa acidaminophila DSM 3853</t>
  </si>
  <si>
    <t>GCF_000374545.1_ASM37454v1</t>
  </si>
  <si>
    <t xml:space="preserve">Anaeromusa acidaminophila </t>
  </si>
  <si>
    <t>Propionispira raffinosivorans DSM 20765</t>
  </si>
  <si>
    <t>GCF_000381065.1_ASM38106v1</t>
  </si>
  <si>
    <t>Propionispira raffinosivorans</t>
  </si>
  <si>
    <t>Succinispira mobilis DSM 6222</t>
  </si>
  <si>
    <t>GCF_000384135.1_ASM38413v1</t>
  </si>
  <si>
    <t>Succinispira mobilis</t>
  </si>
  <si>
    <t>Anaeroarcus burkinensis DSM 6283</t>
  </si>
  <si>
    <t>GCF_000430605.1_ASM43060v1</t>
  </si>
  <si>
    <t>Anaeroarcus burkinensis</t>
  </si>
  <si>
    <t>Sporomusa ovata DSM 2662</t>
  </si>
  <si>
    <t>GCF_000445445.1_SOV1</t>
  </si>
  <si>
    <t xml:space="preserve">Sporomusa ovata </t>
  </si>
  <si>
    <t>Sporolituus thermophilus DSM 23256</t>
  </si>
  <si>
    <t>GCF_900102435.1_IMG-taxon_2599185233</t>
  </si>
  <si>
    <t>Sporolituus thermophilus</t>
  </si>
  <si>
    <t>Allisonella histaminiformans strain DSM 15230</t>
  </si>
  <si>
    <t>GCF_900103425.1_IMG-taxon_2595698240</t>
  </si>
  <si>
    <t>Allisonella histaminiformans</t>
  </si>
  <si>
    <t>Propionispira arboris strain DSM 2179</t>
  </si>
  <si>
    <t>GCF_900109225.1_IMG-taxon_2602042026</t>
  </si>
  <si>
    <t>Propionispira arboris</t>
  </si>
  <si>
    <t>Arenimonas_donghaensis_DSM_18148_HO3_R19</t>
  </si>
  <si>
    <t>GCF_000743535.1</t>
  </si>
  <si>
    <t>Arenimonas donghaensis</t>
  </si>
  <si>
    <t>Arenimonas_oryziterrae_DSM_21050</t>
  </si>
  <si>
    <t>GCF_000420545.1</t>
  </si>
  <si>
    <t>Arenimonas oryziterrae</t>
  </si>
  <si>
    <t>Dyella_japonica_A8</t>
  </si>
  <si>
    <t>GCF_000725385.1</t>
  </si>
  <si>
    <t>Dyella japonica</t>
  </si>
  <si>
    <t>Frateuria_aurantia_Kondo_67_DSM_6220</t>
  </si>
  <si>
    <t>GCF_000242255.2</t>
  </si>
  <si>
    <t>Frateuria aurantia</t>
  </si>
  <si>
    <t>Frateuria_terrea_CGMCC_1.7053</t>
  </si>
  <si>
    <t>GCF_900115705.1</t>
  </si>
  <si>
    <t>Frateuria terrea</t>
  </si>
  <si>
    <t>Ignatzschineria_larvae_DSM_13226</t>
  </si>
  <si>
    <t>GCF_000510805.1</t>
  </si>
  <si>
    <t>Ignatzschineria larvae</t>
  </si>
  <si>
    <t>Luteimonas_mephitis_DSM_12574</t>
  </si>
  <si>
    <t>GCF_000422305.1</t>
  </si>
  <si>
    <t>Luteimonas mephitis</t>
  </si>
  <si>
    <t>Lysobacter_antibioticus_HS124</t>
  </si>
  <si>
    <t>GCF_000336385.2</t>
  </si>
  <si>
    <t>Lysobacter antibioticus</t>
  </si>
  <si>
    <t>Lysobacter_defluvii_DSM_18482</t>
  </si>
  <si>
    <t>GCF_000423325.1</t>
  </si>
  <si>
    <t>Lysobacter defluvii</t>
  </si>
  <si>
    <t>Pseudoxanthomonas_spadix_BD_a59</t>
  </si>
  <si>
    <t>GCF_000233915.3</t>
  </si>
  <si>
    <t>Pseudoxanthomonas spadix</t>
  </si>
  <si>
    <t>Rudaea_cellulosilytica_DSM_22992</t>
  </si>
  <si>
    <t>GCF_000378125.1</t>
  </si>
  <si>
    <t>Rudaea cellulosilytica</t>
  </si>
  <si>
    <t>Silanimonas_lenta_DSM_16282</t>
  </si>
  <si>
    <t>GCF_000429065.1</t>
  </si>
  <si>
    <t>Silanimonas lenta</t>
  </si>
  <si>
    <t>Stenotrophomonas_maltophilia_K279a</t>
  </si>
  <si>
    <t>GCF_000072485.1</t>
  </si>
  <si>
    <t>Stenotrophomonas maltophilia</t>
  </si>
  <si>
    <t>Thermomonas_fusca_DSM_15424</t>
  </si>
  <si>
    <t>GCF_000423885.1</t>
  </si>
  <si>
    <t>Thermomonas fusca</t>
  </si>
  <si>
    <t>Wohlfahrtiimonas_chitiniclastica_DSM_18708</t>
  </si>
  <si>
    <t>GCF_000375345.1</t>
  </si>
  <si>
    <t>Wohlfahrtiimonas chitiniclastica</t>
  </si>
  <si>
    <t>Xanthomonas_axonopodis_Xac29_1</t>
  </si>
  <si>
    <t>GCF_000348585.1</t>
  </si>
  <si>
    <t>Xanthomonas axonopodis</t>
  </si>
  <si>
    <t>Xanthomonas_oryzae_ATCC_35933</t>
  </si>
  <si>
    <t>GCF_000482445.1</t>
  </si>
  <si>
    <t>Xanthomonas oryzae</t>
  </si>
  <si>
    <t>Xylella_fastidiosa_multiplex_ATCC_35871</t>
  </si>
  <si>
    <t>GCF_000428665.1</t>
  </si>
  <si>
    <t>Xylella fastidiosa</t>
  </si>
  <si>
    <t>Magnetospirillum magneticum AMB-1</t>
  </si>
  <si>
    <t>GCF_000009985.1</t>
  </si>
  <si>
    <t>Magnetospirillum magneticum</t>
  </si>
  <si>
    <t>Acetobacter pasteurianus IFO 3283-01</t>
  </si>
  <si>
    <t xml:space="preserve">GCF_000010825.1_ASM1082v1_protein </t>
  </si>
  <si>
    <t>Acetobacter pasteurianus</t>
  </si>
  <si>
    <t>Rhodospirillum rubrum ATCC 11170</t>
  </si>
  <si>
    <t>GCF_000013085.1_ASM1308v1_protein</t>
  </si>
  <si>
    <t>Rhodospirillum rubrum</t>
  </si>
  <si>
    <t>Granulibacter bethesdensis CGDNIH1</t>
  </si>
  <si>
    <t xml:space="preserve">GCF_000014285.2_ASM1428v2_protein </t>
  </si>
  <si>
    <t>Granulibacter bethesdensis</t>
  </si>
  <si>
    <t>Gluconacetobacter diazotrophicus PA1 5</t>
  </si>
  <si>
    <t xml:space="preserve">GCF_000021325.1_ASM2132v1_protein </t>
  </si>
  <si>
    <t>Gluconacetobacter diazotrophicus</t>
  </si>
  <si>
    <t>Komagataeibacter medellinensis NBRC 3288</t>
  </si>
  <si>
    <t xml:space="preserve">GCF_000182745.2_ASM18274v1_protein </t>
  </si>
  <si>
    <t>Komagataeibacter medellinensis</t>
  </si>
  <si>
    <t>Acidiphilium multivorum AIU301</t>
  </si>
  <si>
    <t>GCF_000202835.1</t>
  </si>
  <si>
    <t>Acidiphilium multivorum</t>
  </si>
  <si>
    <t>Tistrella mobilis KA081020-065</t>
  </si>
  <si>
    <t xml:space="preserve">GCF_000264455.2_ASM26445v2_protein </t>
  </si>
  <si>
    <t>Tistrella mobilis</t>
  </si>
  <si>
    <t>Oceanibaculum indicum P24</t>
  </si>
  <si>
    <t xml:space="preserve">GCF_000299935.1_ASM29993v1_protein </t>
  </si>
  <si>
    <t>Oceanibaculum indicum</t>
  </si>
  <si>
    <t>Thalassospira profundimaris WP0211</t>
  </si>
  <si>
    <t xml:space="preserve">GCF_000300275.1_ASM30027v1_protein </t>
  </si>
  <si>
    <t>Thalassospira profundimaris</t>
  </si>
  <si>
    <t>Gluconobacter oxydans H24</t>
  </si>
  <si>
    <t>GCF_000311765.1</t>
  </si>
  <si>
    <t>Gluconobacter oxydans</t>
  </si>
  <si>
    <t>Reyranella massiliensis 521</t>
  </si>
  <si>
    <t xml:space="preserve">GCF_000312425.1_ASM31242v1_protein </t>
  </si>
  <si>
    <t>Reyranella massiliensis</t>
  </si>
  <si>
    <t>Caenispirillum salinarum AK4</t>
  </si>
  <si>
    <t>GCF_000315795.1_Caenispirillum_salinarum_protein </t>
  </si>
  <si>
    <t>Caenispirillum salinarum</t>
  </si>
  <si>
    <t>Saccharibacter floricola DSM 15669</t>
  </si>
  <si>
    <t>GCF_000378165.1_ASM37816v1_protein</t>
  </si>
  <si>
    <t>Saccharibacter floricola</t>
  </si>
  <si>
    <t>Elioraea tepidiphila DSM 17972</t>
  </si>
  <si>
    <t xml:space="preserve">GCF_000378465.1_ASM37846v1_protein </t>
  </si>
  <si>
    <t>Elioraea tepidiphila</t>
  </si>
  <si>
    <t>Novispirillum itersonii subsp. itersonii ATCC 12639</t>
  </si>
  <si>
    <t>GCF_000381985.1_ASM38198v1_protein</t>
  </si>
  <si>
    <t>Novispirillum itersonii</t>
  </si>
  <si>
    <t>Fodinicurvata sediminis DSM 21159</t>
  </si>
  <si>
    <t xml:space="preserve">GCF_000420625.1_ASM42062v1_protein </t>
  </si>
  <si>
    <t>Fodinicurvata sediminis</t>
  </si>
  <si>
    <t>Inquilinus limosus DSM 16000</t>
  </si>
  <si>
    <t>GCF_000423185.1_ASM42318v1_protein</t>
  </si>
  <si>
    <t>Inquilinus limosus</t>
  </si>
  <si>
    <t>Thalassobaculum salexigens DSM 19539</t>
  </si>
  <si>
    <t xml:space="preserve">GCF_000423805.1_ASM42380v1_protein </t>
  </si>
  <si>
    <t>Thalassobaculum salexigens</t>
  </si>
  <si>
    <t>Rubritepida flocculans DSM 14296</t>
  </si>
  <si>
    <t xml:space="preserve">GCF_000425365.1_ASM42536v1_protein </t>
  </si>
  <si>
    <t>Rubritepida flocculans</t>
  </si>
  <si>
    <t>Nisaea denitrificans DSM 18348</t>
  </si>
  <si>
    <t xml:space="preserve">GCF_000426505.1_ASM42650v1_protein </t>
  </si>
  <si>
    <t>Nisaea denitrificans</t>
  </si>
  <si>
    <t>Niveispirillum irakense DSM 11586</t>
  </si>
  <si>
    <t>GCF_000429645.1_ASM42964v1_protein</t>
  </si>
  <si>
    <t>Niveispirillum irakense</t>
  </si>
  <si>
    <t>Rhodovibrio salinarum DSM 9154</t>
  </si>
  <si>
    <t>GCF_000515255.1_ASM51525v1_protein</t>
  </si>
  <si>
    <t>Rhodovibrio salinarum</t>
  </si>
  <si>
    <t>Skermanella stibiiresistens SB22</t>
  </si>
  <si>
    <t>GCF_000576635.1_genome_protein</t>
  </si>
  <si>
    <t> Skermanella stibiiresistens</t>
  </si>
  <si>
    <t>Asaia platycodi JCM 25414</t>
  </si>
  <si>
    <t xml:space="preserve">GCF_000614545.1_ASM61454v1_protein </t>
  </si>
  <si>
    <t>Asaia platycodi</t>
  </si>
  <si>
    <t>Acidocella facilis ATCC 35904</t>
  </si>
  <si>
    <t xml:space="preserve">GCF_000687875.1_ASM68787v1_protein </t>
  </si>
  <si>
    <t>Acidocella facilis</t>
  </si>
  <si>
    <t>Nitrospirillum amazonense CBAmc</t>
  </si>
  <si>
    <t xml:space="preserve">GCF_000730165.1_ASM73016v2_protein </t>
  </si>
  <si>
    <t>Nitrospirillum amazonense</t>
  </si>
  <si>
    <t>Belnapia moabensis DSM 16746</t>
  </si>
  <si>
    <t xml:space="preserve">GCF_000745835.1_ASM74583v1_protein </t>
  </si>
  <si>
    <t>Belnapia moabensis</t>
  </si>
  <si>
    <t>Kozakia baliensis</t>
  </si>
  <si>
    <t xml:space="preserve">GCF_001787335.1_ASM178733v1_protein </t>
  </si>
  <si>
    <t>Roseomonas mucosa</t>
  </si>
  <si>
    <t>GCF_008693785.1_ASM869378v1_protein</t>
  </si>
  <si>
    <t>Kocuria rhizophila DC2201</t>
  </si>
  <si>
    <t>GCF_000010285.1_ASM1028v1_protein</t>
  </si>
  <si>
    <t>Kocuria rhizophila</t>
  </si>
  <si>
    <t>Renibacterium salmoninarum ATCC 33209</t>
  </si>
  <si>
    <t>GCF_000018885.1_ASM1888v1_protein</t>
  </si>
  <si>
    <t>Renibacterium salmoninarum</t>
  </si>
  <si>
    <t>Micrococcus luteus NCTC 2665 </t>
  </si>
  <si>
    <t>GCF_000023205.1_ASM2320v1_protein</t>
  </si>
  <si>
    <t>Micrococcus luteus</t>
  </si>
  <si>
    <t>Jonesia denitrificans DSM 20603 </t>
  </si>
  <si>
    <t>GCF_000024065.1_ASM2406v1_protein</t>
  </si>
  <si>
    <t>Jonesia denitrificans</t>
  </si>
  <si>
    <t>Sanguibacter keddieii DSM 10542</t>
  </si>
  <si>
    <t>GCF_000024925.1_ASM2492v1_protein</t>
  </si>
  <si>
    <t>Sanguibacter keddieii</t>
  </si>
  <si>
    <t>Xylanimonas cellulosilytica DSM 15894</t>
  </si>
  <si>
    <t>GCF_000024965.1_ASM2496v1_protein</t>
  </si>
  <si>
    <t>Xylanimonas cellulosilytica</t>
  </si>
  <si>
    <t>Cellulomonas flavigena DSM 20109</t>
  </si>
  <si>
    <t>GCF_000092865.1_ASM9286v1_protein</t>
  </si>
  <si>
    <t>Cellulomonas flavigena</t>
  </si>
  <si>
    <t>Intrasporangium calvum DSM 43043</t>
  </si>
  <si>
    <t>GCF_000184685.1_ASM18468v1_protein</t>
  </si>
  <si>
    <t>Intrasporangium calvum</t>
  </si>
  <si>
    <t>Pseudarthrobacter phenanthrenivorans Sphe3</t>
  </si>
  <si>
    <t>GCF_000189535.1_ASM18953v1_protein</t>
  </si>
  <si>
    <t>Pseudarthrobacter phenanthrenivorans</t>
  </si>
  <si>
    <t>Isoptericola variabilis 225</t>
  </si>
  <si>
    <t>GCF_000215105.1_ASM21510v1_protein</t>
  </si>
  <si>
    <t>Isoptericola variabilis</t>
  </si>
  <si>
    <t>Serinicoccus profundi MCCC 1A05965 </t>
  </si>
  <si>
    <t>GCF_000224715.1_ASM22471v2_protein</t>
  </si>
  <si>
    <t>Serinicoccus profundi</t>
  </si>
  <si>
    <t>Leucobacter chromiiresistens JG 31</t>
  </si>
  <si>
    <t>GCF_000231305.1_ASM23130v1_protein</t>
  </si>
  <si>
    <t>Leucobacter chromiiresistens</t>
  </si>
  <si>
    <t>Mobilicoccus pelagius NBRC 104925 </t>
  </si>
  <si>
    <t>GCF_000247995.1_ASM24799v2_protein</t>
  </si>
  <si>
    <t>Mobilicoccus pelagius</t>
  </si>
  <si>
    <t>Austwickia chelonae NBRC 105200</t>
  </si>
  <si>
    <t>GCF_000298175.1_ASM29817v1_protein</t>
  </si>
  <si>
    <t>Austwickia chelonae</t>
  </si>
  <si>
    <t>Kineosphaera limosa NBRC 100340</t>
  </si>
  <si>
    <t>GCF_000298215.1_ASM29821v1_protein</t>
  </si>
  <si>
    <t>Kineosphaera limosa</t>
  </si>
  <si>
    <t>Curtobacterium flaccumfaciens UCD-AKU</t>
  </si>
  <si>
    <t>GCF_000349565.1_Curtobacterium_flaccumfaciens_UCD-AKU_protein</t>
  </si>
  <si>
    <t>Curtobacterium flaccumfaciens</t>
  </si>
  <si>
    <t>Tetrasphaera elongata Lp2</t>
  </si>
  <si>
    <t>GCF_000367525.1_ASM36752v2_protein</t>
  </si>
  <si>
    <t>Tetrasphaera elongata</t>
  </si>
  <si>
    <t>Acaricomes phytoseiuli DSM 14247</t>
  </si>
  <si>
    <t>GCF_000376245.1_ASM37624v1_protein</t>
  </si>
  <si>
    <t>Acaricomes phytoseiuli</t>
  </si>
  <si>
    <t>Demetria terragena DSM 11295</t>
  </si>
  <si>
    <t>GCF_000376825.1_ASM37682v1_protein</t>
  </si>
  <si>
    <t>Demetria terragena</t>
  </si>
  <si>
    <t>Gryllotalpicola ginsengisoli DSM 22003</t>
  </si>
  <si>
    <t>GCF_000419445.1_ASM41944v1_protein</t>
  </si>
  <si>
    <t>Gryllotalpicola ginsengisoli</t>
  </si>
  <si>
    <t>Yaniella halotolerans DSM 15476</t>
  </si>
  <si>
    <t>GCF_000420805.1_ASM42080v1_protein</t>
  </si>
  <si>
    <t>Yaniella halotolerans</t>
  </si>
  <si>
    <t>Glaciibacter superstes DSM 21135</t>
  </si>
  <si>
    <t>GCF_000421145.1_ASM42114v1_protein</t>
  </si>
  <si>
    <t>Glaciibacter superstes</t>
  </si>
  <si>
    <t>Ornithinimicrobium pekingense DSM 21552</t>
  </si>
  <si>
    <t>GCF_000421185.1_ASM42118v1_protein</t>
  </si>
  <si>
    <t>Ornithinimicrobium pekingense</t>
  </si>
  <si>
    <t>Agromyces subbeticus DSM 16689</t>
  </si>
  <si>
    <t>GCF_000421565.1_ASM42156v1_protein</t>
  </si>
  <si>
    <t>Agromyces subbeticus</t>
  </si>
  <si>
    <t>Nesterenkonia alba DSM 19423</t>
  </si>
  <si>
    <t>GCF_000421745.1_ASM42174v1_protein</t>
  </si>
  <si>
    <t>Nesterenkonia alba</t>
  </si>
  <si>
    <t>Humibacter albus DSM 18994</t>
  </si>
  <si>
    <t>GCF_000421825.1_ASM42182v1_protein</t>
  </si>
  <si>
    <t>Humibacter albus</t>
  </si>
  <si>
    <t>Agrococcus lahaulensis DSM 17612</t>
  </si>
  <si>
    <t>GCF_000425105.1_ASM42510v1_protein</t>
  </si>
  <si>
    <t>Agrococcus lahaulensis</t>
  </si>
  <si>
    <t>Gulosibacter molinativorax DSM 13485</t>
  </si>
  <si>
    <t>GCF_000425685.1_ASM42568v1_protein</t>
  </si>
  <si>
    <t>Gulosibacter molinativorax</t>
  </si>
  <si>
    <t>Arsenicicoccus bolidensis DSM 15745</t>
  </si>
  <si>
    <t>GCF_000426385.1_ASM42638v1_protein</t>
  </si>
  <si>
    <t>Arsenicicoccus bolidensis</t>
  </si>
  <si>
    <t>Leifsonia xyli subsp. cynodontis DSM 46306</t>
  </si>
  <si>
    <t>GCF_000470775.1_ASM47077v1_protein</t>
  </si>
  <si>
    <t>Leifsonia xyli</t>
  </si>
  <si>
    <t>Actinotalea ferrariae CF5-4 </t>
  </si>
  <si>
    <t>GCF_000603945.1_genome_protein</t>
  </si>
  <si>
    <t>Actinotalea ferrariae</t>
  </si>
  <si>
    <t>Paraoerskovia marina DSM 21750</t>
  </si>
  <si>
    <t>GCF_000701465.1_ASM70146v1_protein</t>
  </si>
  <si>
    <t>Paraoerskovia marina</t>
  </si>
  <si>
    <t>Rathayibacter toxicus</t>
  </si>
  <si>
    <t>GCF_001465855.1_ASM146585v1_protein</t>
  </si>
  <si>
    <t>Cellulosimicrobium cellulans</t>
  </si>
  <si>
    <t>GCF_001722485.1_ASM172248v1_protein</t>
  </si>
  <si>
    <t>Salinibacterium amurskyense</t>
  </si>
  <si>
    <t>GCF_002797685.1_ASM279768v1_protein</t>
  </si>
  <si>
    <t>Microbacterium paraoxydans</t>
  </si>
  <si>
    <t>GCF_900105335.1_IMG-taxon_2634166897_annotated_assembly_protein</t>
  </si>
  <si>
    <t>Alkalilimnicola_ehrlichii_MLHE_1</t>
  </si>
  <si>
    <t>GCF_000014785.1</t>
  </si>
  <si>
    <t>Alkalilimnicola ehrlichii</t>
  </si>
  <si>
    <t>Allochromatium_vinosum_DSM_180</t>
  </si>
  <si>
    <t>GCF_000025485.1</t>
  </si>
  <si>
    <t>Allochromatium vinosum</t>
  </si>
  <si>
    <t>Arhodomonas_aquaeolei_DSM_8974</t>
  </si>
  <si>
    <t>GCF_000374645.1</t>
  </si>
  <si>
    <t>Arhodomonas aquaeolei</t>
  </si>
  <si>
    <t>Ectothiorhodospiraceae_bacterium_M19_40</t>
  </si>
  <si>
    <t>GCF_000319575.2</t>
  </si>
  <si>
    <t>Spiribacter salinus</t>
  </si>
  <si>
    <t>Halorhodospira_halochloris_A</t>
  </si>
  <si>
    <t>GCF_002356555.2</t>
  </si>
  <si>
    <t>Halorhodospira halochloris</t>
  </si>
  <si>
    <t>Halothiobacillus_neapolitanus_c2</t>
  </si>
  <si>
    <t>GCF_000024765.1</t>
  </si>
  <si>
    <t>Halothiobacillus neapolitanus</t>
  </si>
  <si>
    <t>Lamprocystis_purpurea_DSM_4197</t>
  </si>
  <si>
    <t>GCF_000379525.1</t>
  </si>
  <si>
    <t>Lamprocystis purpurea</t>
  </si>
  <si>
    <t>Marichromatium_purpuratum_987</t>
  </si>
  <si>
    <t>Nitrococcus_mobilis_Nb_231</t>
  </si>
  <si>
    <t>GCF_000153205.1</t>
  </si>
  <si>
    <t>Nitrococcus mobilis</t>
  </si>
  <si>
    <t>Nitrosococcus_oceani_C_107_ATCC_19707</t>
  </si>
  <si>
    <t>GCF_000012805.1</t>
  </si>
  <si>
    <t>Nitrosococcus oceani</t>
  </si>
  <si>
    <t>Rheinheimera_nanhaiensis_E407_8</t>
  </si>
  <si>
    <t>GCF_000296695.1</t>
  </si>
  <si>
    <t>Rheinheimera nanhaiensis</t>
  </si>
  <si>
    <t>Thioalkalivibrio_nitratireducens_DSM_14787</t>
  </si>
  <si>
    <t>GCF_000321415.2</t>
  </si>
  <si>
    <t>Thioalkalivibrio nitratireducens</t>
  </si>
  <si>
    <t>Thiocapsa_marina_5811_DSM_5653</t>
  </si>
  <si>
    <t>GCF_000223985.1</t>
  </si>
  <si>
    <t>Thiocapsa marina</t>
  </si>
  <si>
    <t>Thiocystis_violascens_611_DSM_198</t>
  </si>
  <si>
    <t>GCF_000227745.2</t>
  </si>
  <si>
    <t>Thiocystis violascens</t>
  </si>
  <si>
    <t>Thioflavicoccus_mobilis_8321</t>
  </si>
  <si>
    <t>GCF_000327045.1</t>
  </si>
  <si>
    <t>Thioflavicoccus mobilis</t>
  </si>
  <si>
    <t>Thiorhodococcus_drewsii_AZ1</t>
  </si>
  <si>
    <t>GCF_000224065.1</t>
  </si>
  <si>
    <t>Thiorhodococcus drewsii</t>
  </si>
  <si>
    <t>Thiorhodospira_sibirica_A12_ATCC_700588</t>
  </si>
  <si>
    <t>GCF_000227725.1</t>
  </si>
  <si>
    <t>Thiorhodospira sibirica</t>
  </si>
  <si>
    <t>Aestuariibacter_salexigens_DSM_15300</t>
  </si>
  <si>
    <t>GCF_000429145.1</t>
  </si>
  <si>
    <t>Aestuariibacter salexigens</t>
  </si>
  <si>
    <t>Agarivorans_albus_MKT_106</t>
  </si>
  <si>
    <t>GCF_000414175.1</t>
  </si>
  <si>
    <t>Agarivorans albus</t>
  </si>
  <si>
    <t>Algicola_sagamiensis_DSM_14643</t>
  </si>
  <si>
    <t>GCF_000374485.1</t>
  </si>
  <si>
    <t>Algicola sagamiensis</t>
  </si>
  <si>
    <t>Alishewanella_agri_BL06</t>
  </si>
  <si>
    <t>GCF_000272005.1</t>
  </si>
  <si>
    <t>Alishewanella agri</t>
  </si>
  <si>
    <t>Alteromonas_macleodii_Black_Sea_11</t>
  </si>
  <si>
    <t>GCF_000299995.1</t>
  </si>
  <si>
    <t>Alteromonas macleodii</t>
  </si>
  <si>
    <t>Catenovulum_agarivorans_YM01</t>
  </si>
  <si>
    <t>GCF_000281085.1</t>
  </si>
  <si>
    <t>Catenovulum agarivorans</t>
  </si>
  <si>
    <t>Colwellia_psychrerythraea_34H</t>
  </si>
  <si>
    <t>GCF_000012325.1</t>
  </si>
  <si>
    <t>Colwellia psychrerythraea</t>
  </si>
  <si>
    <t>Ferrimonas_balearica_DSM_9799</t>
  </si>
  <si>
    <t>GCF_000148645.1</t>
  </si>
  <si>
    <t>Ferrimonas balearica</t>
  </si>
  <si>
    <t>Gayadomonas_joobiniege_G7</t>
  </si>
  <si>
    <t>GCF_000300815.1</t>
  </si>
  <si>
    <t>Gayadomonas joobiniege</t>
  </si>
  <si>
    <t>Gilvimarinus_chinensis_DSM_19667</t>
  </si>
  <si>
    <t>GCF_000377745.1</t>
  </si>
  <si>
    <t>Gilvimarinus chinensis</t>
  </si>
  <si>
    <t>Glaciecola_nitratireducens_FR1064</t>
  </si>
  <si>
    <t>GCF_000226565.1</t>
  </si>
  <si>
    <t>Glaciecola nitratireducens</t>
  </si>
  <si>
    <t>Haliea_rubra_CM41_15a_DSM_19751</t>
  </si>
  <si>
    <t>GCF_000764025.1</t>
  </si>
  <si>
    <t>Pseudohaliea rubra</t>
  </si>
  <si>
    <t>Haliea_salexigens_DSM_19537</t>
  </si>
  <si>
    <t>GCF_000423125.1</t>
  </si>
  <si>
    <t>Haliea salexigens</t>
  </si>
  <si>
    <t>Idiomarina_loihiensis_L2TR</t>
  </si>
  <si>
    <t>GCF_000008465.1</t>
  </si>
  <si>
    <t>Idiomarina loihiensis</t>
  </si>
  <si>
    <t>Marinimicrobium_agarilyticum_DSM_16975</t>
  </si>
  <si>
    <t>GCF_000423345.1</t>
  </si>
  <si>
    <t>Marinimicrobium agarilyticum</t>
  </si>
  <si>
    <t>Marinobacterium_litorale_DSM_23545</t>
  </si>
  <si>
    <t>GCF_000428985.1</t>
  </si>
  <si>
    <t>Marinobacterium litorale</t>
  </si>
  <si>
    <t>Moritella_marina_ATCC_15381</t>
  </si>
  <si>
    <t>GCF_000291685.1</t>
  </si>
  <si>
    <t>Moritella marina</t>
  </si>
  <si>
    <t>Pseudoalteromonas_atlantica_T6c</t>
  </si>
  <si>
    <t>GCF_000014225.1</t>
  </si>
  <si>
    <t>Pseudoalteromonas atlantica</t>
  </si>
  <si>
    <t>Psychromonas_ingrahamii_37</t>
  </si>
  <si>
    <t>GCF_000015285.1</t>
  </si>
  <si>
    <t>Psychromonas ingrahamii</t>
  </si>
  <si>
    <t>Saccharophagus_degradans_2_40</t>
  </si>
  <si>
    <t>GCF_000013665.1</t>
  </si>
  <si>
    <t>Saccharophagus degradans</t>
  </si>
  <si>
    <t>Salinimonas_chungwhensis_DSM_16280</t>
  </si>
  <si>
    <t>GCF_000378185.1</t>
  </si>
  <si>
    <t>Salinimonas chungwhensis</t>
  </si>
  <si>
    <t>Shewanella_oneidensis_MR_1</t>
  </si>
  <si>
    <t>GCF_013267215.1</t>
  </si>
  <si>
    <t>Shewanella oneidensis</t>
  </si>
  <si>
    <t>Teredinibacter_turnerae_T7902</t>
  </si>
  <si>
    <t>GCF_000379165.1</t>
  </si>
  <si>
    <t>Teredinibacter turnerae</t>
  </si>
  <si>
    <t>Thalassotalea_agarivorans_DSM_19706</t>
  </si>
  <si>
    <t>GCF_900111755.1</t>
  </si>
  <si>
    <t>Thalassotalea agarivorans</t>
  </si>
  <si>
    <t>Methanococcoides_burtonii_DSM_6242</t>
  </si>
  <si>
    <t>GCF_000013725.1</t>
  </si>
  <si>
    <t>Methanococcoides burtonii</t>
  </si>
  <si>
    <t>Methanocorpusculum_labreanum_Z</t>
  </si>
  <si>
    <t>GCF_000015765.1</t>
  </si>
  <si>
    <t>Methanocorpusculum labreanum</t>
  </si>
  <si>
    <t>Methanoculleus_bourgensis_MS2</t>
  </si>
  <si>
    <t>GCF_000304355.2</t>
  </si>
  <si>
    <t>Methanoculleus bourgensis</t>
  </si>
  <si>
    <t>Methanofollis_liminatans_GKZPZ_DSM_4140</t>
  </si>
  <si>
    <t>GCF_000275865.1</t>
  </si>
  <si>
    <t>Methanofollis liminatans</t>
  </si>
  <si>
    <t>Methanohalobium_evestigatum_Z_7303</t>
  </si>
  <si>
    <t>GCF_000196655.1</t>
  </si>
  <si>
    <t>Methanohalobium evestigatum</t>
  </si>
  <si>
    <t>Methanohalophilus_mahii_DSM_5219</t>
  </si>
  <si>
    <t>GCF_000025865.1</t>
  </si>
  <si>
    <t>Methanohalophilus mahii</t>
  </si>
  <si>
    <t>Methanolinea_tarda_NOBI_1</t>
  </si>
  <si>
    <t>GCF_000235685.1</t>
  </si>
  <si>
    <t>Methanolinea tarda</t>
  </si>
  <si>
    <t>Methanolobus_psychrophilus_R1</t>
  </si>
  <si>
    <t>GCF_000306725.1</t>
  </si>
  <si>
    <t>Methanolobus psychrophilus</t>
  </si>
  <si>
    <t>Methanomethylovorans_hollandica_DSM_15978</t>
  </si>
  <si>
    <t>GCF_000328665.1</t>
  </si>
  <si>
    <t>Methanomethylovorans hollandica</t>
  </si>
  <si>
    <t>Methanomicrobium_mobile_BP_DSM_1539</t>
  </si>
  <si>
    <t>GCF_000711215.1</t>
  </si>
  <si>
    <t>Methanomicrobium mobile</t>
  </si>
  <si>
    <t>Methanoplanus_petrolearius_DSM_11571</t>
  </si>
  <si>
    <t>GCF_000147875.1</t>
  </si>
  <si>
    <t>Methanolacinia petrolearia</t>
  </si>
  <si>
    <t>Methanoregula_boonei_6A8</t>
  </si>
  <si>
    <t>GCF_000017625.1</t>
  </si>
  <si>
    <t>Methanoregula boonei</t>
  </si>
  <si>
    <t>Methanosalsum_zhilinae_WeN5_DSM_404017</t>
  </si>
  <si>
    <t>GCF_000217995.1</t>
  </si>
  <si>
    <t>Methanosalsum zhilinae</t>
  </si>
  <si>
    <t>Methanosarcina_barkeri_Fusaro_DSM_804</t>
  </si>
  <si>
    <t>GCF_000195895.1</t>
  </si>
  <si>
    <t>Methanosarcina barkeri</t>
  </si>
  <si>
    <t>Methanosphaerula_palustris_E1_9c</t>
  </si>
  <si>
    <t>GCF_000021965.1</t>
  </si>
  <si>
    <t>Methanosphaerula palustris</t>
  </si>
  <si>
    <t>Methanospirillum_hungatei_JF_1</t>
  </si>
  <si>
    <t>GCF_000013445.1</t>
  </si>
  <si>
    <t>Methanospirillum hungatei</t>
  </si>
  <si>
    <t>Methermicoccus_shengliensis_DSM_18856</t>
  </si>
  <si>
    <t>GCF_000711905.1</t>
  </si>
  <si>
    <t>Methermicoccus shengliensis</t>
  </si>
  <si>
    <t>Cytophaga hutchinsonii ATCC 33406</t>
  </si>
  <si>
    <t>GCF_000014145.1_ASM1414v1_protein</t>
  </si>
  <si>
    <t>Cytophaga hutchinsonii</t>
  </si>
  <si>
    <t>Dyadobacter fermentans DSM 18053</t>
  </si>
  <si>
    <t>GCF_000023125.1_ASM2312v1_protein</t>
  </si>
  <si>
    <t>Dyadobacter fermentans</t>
  </si>
  <si>
    <t>Leadbetterella byssophila DSM 17132</t>
  </si>
  <si>
    <t>GCF_000166395.1_ASM16639v1_protein</t>
  </si>
  <si>
    <t>Leadbetterella byssophila</t>
  </si>
  <si>
    <t>Microscilla marina ATCC 23134</t>
  </si>
  <si>
    <t>GCF_000169175.1_ASM16917v1_protein</t>
  </si>
  <si>
    <t>Microscilla marina</t>
  </si>
  <si>
    <t>Marivirga tractuosa DSM 4126 </t>
  </si>
  <si>
    <t>GCF_000183425.1_ASM18342v1_protein</t>
  </si>
  <si>
    <t>Marivirga tractuosa</t>
  </si>
  <si>
    <t>Runella slithyformis DSM 19594</t>
  </si>
  <si>
    <t>GCF_000218895.1_ASM21889v1_protein</t>
  </si>
  <si>
    <t>Runella slithyformis</t>
  </si>
  <si>
    <t>Cyclobacterium marinum DSM 745</t>
  </si>
  <si>
    <t>GCF_000222485.1_ASM22248v1_protein</t>
  </si>
  <si>
    <t>Cyclobacterium marinum</t>
  </si>
  <si>
    <t>Nitritalea halalkaliphila LW7 </t>
  </si>
  <si>
    <t>GCF_000265075.1_ASM26507v1_protein</t>
  </si>
  <si>
    <t>Nitritalea halalkaliphila</t>
  </si>
  <si>
    <t>Belliella baltica DSM 15883</t>
  </si>
  <si>
    <t>GCF_000265405.1_ASM26540v1_protein</t>
  </si>
  <si>
    <t>Belliella baltica</t>
  </si>
  <si>
    <t>Bernardetia litoralis DSM 6794</t>
  </si>
  <si>
    <t>GCF_000265505.1_ASM26550v1_protein</t>
  </si>
  <si>
    <t>Bernardetia litoralis</t>
  </si>
  <si>
    <t>Indibacter alkaliphilus LW1 </t>
  </si>
  <si>
    <t>GCF_000295935.2_IndiAl02_protein</t>
  </si>
  <si>
    <t>Indibacter alkaliphilus</t>
  </si>
  <si>
    <t>Fibrisoma limi BUZ 3</t>
  </si>
  <si>
    <t>GCF_000296815.2_ASM29681v2_protein</t>
  </si>
  <si>
    <t>Fibrisoma limi</t>
  </si>
  <si>
    <t>Cecembia lonarensis LW9</t>
  </si>
  <si>
    <t>GCF_000298295.1_ASM29829v1_protein</t>
  </si>
  <si>
    <t>Cecembia lonarensis</t>
  </si>
  <si>
    <t>Echinicola vietnamensis DSM 17526 </t>
  </si>
  <si>
    <t>GCF_000325705.1_ASM32570v1_protein</t>
  </si>
  <si>
    <t>Echinicola vietnamensis</t>
  </si>
  <si>
    <t>Mariniradius saccharolyticus AK6</t>
  </si>
  <si>
    <t>GCF_000330725.2_ASM33072v2_protein</t>
  </si>
  <si>
    <t>Mariniradius saccharolyticus</t>
  </si>
  <si>
    <t>Fibrella aestuarina BUZ 2</t>
  </si>
  <si>
    <t>GCF_000331105.1_ASM33110v1_protein</t>
  </si>
  <si>
    <t>Fibrella aestuarina</t>
  </si>
  <si>
    <t>Fulvivirga imtechensis AK7</t>
  </si>
  <si>
    <t>GCF_000331535.1_Fulvivirga_imtechensis_Genome_Sequencing_protein</t>
  </si>
  <si>
    <t>Fulvivirga imtechensis</t>
  </si>
  <si>
    <t>Nafulsella turpanensis ZLM-10</t>
  </si>
  <si>
    <t>GCF_000346615.1_NafTru1.0_protein</t>
  </si>
  <si>
    <t>Nafulsella turpanensis</t>
  </si>
  <si>
    <t>Cesiribacter andamanensis AMV16 </t>
  </si>
  <si>
    <t>GCF_000348925.1_CeAn1_protein</t>
  </si>
  <si>
    <t>Cesiribacter andamanensis</t>
  </si>
  <si>
    <t>Pontibacter roseus DSM 17521</t>
  </si>
  <si>
    <t>GCF_000373265.1_ASM37326v1_protein</t>
  </si>
  <si>
    <t>Pontibacter roseus</t>
  </si>
  <si>
    <t>Flexithrix dorotheae DSM 6795 </t>
  </si>
  <si>
    <t>GCF_000379765.1_ASM37976v1_protein</t>
  </si>
  <si>
    <t>Flexithrix dorotheae</t>
  </si>
  <si>
    <t>Rhodonellum psychrophilum GCM71 = DSM 17998 </t>
  </si>
  <si>
    <t>GCF_000381545.1_ASM38154v1_protein</t>
  </si>
  <si>
    <t>Rhodonellum psychrophilum</t>
  </si>
  <si>
    <t>Rudanella lutea DSM 19387</t>
  </si>
  <si>
    <t>GCF_000383955.1_ASM38395v1_protein</t>
  </si>
  <si>
    <t>Rudanella lutea</t>
  </si>
  <si>
    <t>Sporocytophaga myxococcoides DSM 11118</t>
  </si>
  <si>
    <t>GCF_000426725.1_ASM42672v1_protein</t>
  </si>
  <si>
    <t>Sporocytophaga myxococcoides</t>
  </si>
  <si>
    <t>Flectobacillus major DSM 103</t>
  </si>
  <si>
    <t>GCF_000427405.1_ASM42740v1_protein</t>
  </si>
  <si>
    <t>Flectobacillus major</t>
  </si>
  <si>
    <t>Adhaeribacter aquaticus DSM 16391</t>
  </si>
  <si>
    <t>GCF_000473365.1_ASM47336v1_protein</t>
  </si>
  <si>
    <t>Adhaeribacter aquaticus</t>
  </si>
  <si>
    <t>Saccharicrinis fermentans DSM 9555 = JCM 21142 </t>
  </si>
  <si>
    <t>GCF_000517085.1_ASM51708v1_protein</t>
  </si>
  <si>
    <t>Saccharicrinis fermentans</t>
  </si>
  <si>
    <t>Anditalea andensis</t>
  </si>
  <si>
    <t>GCF_000714815.1_Anditalea_andensis_genome_protein</t>
  </si>
  <si>
    <t>Aquiflexum balticum DSM 16537 </t>
  </si>
  <si>
    <t>GCF_900176595.1_IMG-taxon_2506520046_annotated_assembly_protein</t>
  </si>
  <si>
    <t>Aquiflexum balticum</t>
  </si>
  <si>
    <t>Bacillus anthracis str. Ames</t>
  </si>
  <si>
    <t>GCF_000007845.1_ASM784v1_protein</t>
  </si>
  <si>
    <t>Bacillus anthracis</t>
  </si>
  <si>
    <t>Oceanobacillus iheyensis HTE831</t>
  </si>
  <si>
    <t>GCF_000011245.1_ASM1124v1_protein</t>
  </si>
  <si>
    <t>Oceanobacillus iheyensis</t>
  </si>
  <si>
    <t>Anoxybacillus flavithermus WK1</t>
  </si>
  <si>
    <t>GCF_000019045.1_ASM1904v1_protein</t>
  </si>
  <si>
    <t>Anoxybacillus flavithermus</t>
  </si>
  <si>
    <t>Kyrpidia tusciae DSM 2912</t>
  </si>
  <si>
    <t>GCF_000092905.1_ASM9290v1_protein</t>
  </si>
  <si>
    <t>Kyrpidia tusciae</t>
  </si>
  <si>
    <t>[Bacillus] selenitireducens MLS10</t>
  </si>
  <si>
    <t>GCF_000093085.1_ASM9308v1_protein</t>
  </si>
  <si>
    <t>[Bacillus] selenitireducens</t>
  </si>
  <si>
    <t>Ornithinibacillus scapharcae TW25</t>
  </si>
  <si>
    <t>GCF_000190475.1_ASM19047v1_protein</t>
  </si>
  <si>
    <t>Ornithinibacillus scapharcae</t>
  </si>
  <si>
    <t>Caldalkalibacillus thermarum TA2.A1</t>
  </si>
  <si>
    <t>GCF_000218765.1_ASM21876v1_protein</t>
  </si>
  <si>
    <t>Caldalkalibacillus thermarum</t>
  </si>
  <si>
    <t>Lentibacillus jeotgali </t>
  </si>
  <si>
    <t>GCF_000224785.1_ASM22478v2_protein</t>
  </si>
  <si>
    <t>Lentibacillus jeotgali</t>
  </si>
  <si>
    <t>Alkalibacillus haloalkaliphilus C5</t>
  </si>
  <si>
    <t>GCF_000269905.1_ASM26990v1_protein</t>
  </si>
  <si>
    <t>Alkalibacillus haloalkaliphilus</t>
  </si>
  <si>
    <t>Halobacillus halophilus DSM 2266</t>
  </si>
  <si>
    <t>GCF_000284515.1_ASM28451v1_protein</t>
  </si>
  <si>
    <t>Halobacillus halophilus</t>
  </si>
  <si>
    <t>Amphibacillus xylanus NBRC 15112</t>
  </si>
  <si>
    <t>GCF_000307165.1_ASM30716v1_protein</t>
  </si>
  <si>
    <t>Amphibacillus xylanus</t>
  </si>
  <si>
    <t>Salsuginibacillus kocurii DSM 18087</t>
  </si>
  <si>
    <t>GCF_000377705.1_ASM37770v1_protein</t>
  </si>
  <si>
    <t>Salsuginibacillus kocurii</t>
  </si>
  <si>
    <t>Gracilibacillus lacisalsi DSM 19029 </t>
  </si>
  <si>
    <t>GCF_000377765.1_ASM37776v1_protein</t>
  </si>
  <si>
    <t>Gracilibacillus lacisalsi</t>
  </si>
  <si>
    <t>Caldibacillus debilis DSM 16016</t>
  </si>
  <si>
    <t>GCF_000383875.1_ASM38387v1_protein</t>
  </si>
  <si>
    <t>Caldibacillus debilis</t>
  </si>
  <si>
    <t>Marinococcus halotolerans DSM 16375 </t>
  </si>
  <si>
    <t>GCF_000420725.1_ASM42072v1_protein</t>
  </si>
  <si>
    <t>Marinococcus halotolerans</t>
  </si>
  <si>
    <t>Halalkalibacillus halophilus DSM 18494</t>
  </si>
  <si>
    <t>GCF_000423105.1_ASM42310v1_protein</t>
  </si>
  <si>
    <t>Halalkalibacillus halophilus</t>
  </si>
  <si>
    <t>Pontibacillus halophilus JSM 076056 = DSM 19796</t>
  </si>
  <si>
    <t>GCF_000425205.1_ASM42520v1_protein</t>
  </si>
  <si>
    <t>Pontibacillus halophilus</t>
  </si>
  <si>
    <t>Fictibacillus gelatini DSM 15865 </t>
  </si>
  <si>
    <t>GCF_000430745.1_ASM43074v1_protein</t>
  </si>
  <si>
    <t>Fictibacillus gelatini</t>
  </si>
  <si>
    <t>Paucisalibacillus globulus DSM 18846</t>
  </si>
  <si>
    <t>GCF_000482485.1_ASM48248v1_protein</t>
  </si>
  <si>
    <t>Paucisalibacillus globulus</t>
  </si>
  <si>
    <t>Thalassobacillus devorans MSP14</t>
  </si>
  <si>
    <t>GCF_000496835.1_GS_De_Novo_protein</t>
  </si>
  <si>
    <t>Thalassobacillus devorans</t>
  </si>
  <si>
    <t>Salimicrobium jeotgali</t>
  </si>
  <si>
    <t>GCF_001685435.2_ASM168543v3_protein</t>
  </si>
  <si>
    <t>Lysinibacillus sphaericus</t>
  </si>
  <si>
    <t>GCF_002982115.1_ASM298211v1_protein</t>
  </si>
  <si>
    <t>Geobacillus kaustophilus NBRC 102445</t>
  </si>
  <si>
    <t>GCF_005160065.1_ASM516006v1_protein</t>
  </si>
  <si>
    <t>Geobacillus kaustophilus</t>
  </si>
  <si>
    <t>Sediminibacillus halophilus</t>
  </si>
  <si>
    <t>GCF_900103695.1_IMG-taxon_2675902964_annotated_assembly_protein</t>
  </si>
  <si>
    <t>Acidovorax_avenae_subsp._citrulli_AAC00_1</t>
  </si>
  <si>
    <t>GCF_000015325.1</t>
  </si>
  <si>
    <t>Acidovorax citrulli</t>
  </si>
  <si>
    <t>Alicycliphilus_denitrificans_K601</t>
  </si>
  <si>
    <t>GCF_000204645.1</t>
  </si>
  <si>
    <t>Alicycliphilus denitrificans</t>
  </si>
  <si>
    <t>Brachymonas_chironomi_DSM_19884</t>
  </si>
  <si>
    <t>GCF_000374625.1</t>
  </si>
  <si>
    <t>Brachymonas chironomi</t>
  </si>
  <si>
    <t>Caldimonas_manganoxidans_ATCC_BAA_369</t>
  </si>
  <si>
    <t>GCF_000381125.1</t>
  </si>
  <si>
    <t>Caldimonas manganoxidans</t>
  </si>
  <si>
    <t>Comamonas_testosteroni_TK102</t>
  </si>
  <si>
    <t>GCF_000739375.1</t>
  </si>
  <si>
    <t>Comamonas testosteroni</t>
  </si>
  <si>
    <t>Curvibacter_lanceolatus_ATCC_14669</t>
  </si>
  <si>
    <t>GCF_000381265.1</t>
  </si>
  <si>
    <t>Curvibacter lanceolatus</t>
  </si>
  <si>
    <t>Delftia_acidovorans_SPH_1</t>
  </si>
  <si>
    <t>GCF_000018665.1</t>
  </si>
  <si>
    <t>Delftia acidovorans</t>
  </si>
  <si>
    <t>Giesbergeria_anulus_ATCC_35958</t>
  </si>
  <si>
    <t>GCF_900111115.1</t>
  </si>
  <si>
    <t>Giesbergeria anulus</t>
  </si>
  <si>
    <t>Hylemonella_gracilis_ATCC_19624</t>
  </si>
  <si>
    <t>GCF_000211835.1</t>
  </si>
  <si>
    <t>Hylemonella gracilis</t>
  </si>
  <si>
    <t>Ottowia_thiooxydans_DSM_14619</t>
  </si>
  <si>
    <t>GCF_000422885.1</t>
  </si>
  <si>
    <t>Ottowia thiooxydans</t>
  </si>
  <si>
    <t>Polaromonas_naphthalenivorans_CJ2</t>
  </si>
  <si>
    <t>GCF_000015505.1</t>
  </si>
  <si>
    <t>Polaromonas_naphthalenivorans</t>
  </si>
  <si>
    <t>Pseudacidovorax_intermedius_NH_1</t>
  </si>
  <si>
    <t>GCF_000333675.2</t>
  </si>
  <si>
    <t>Pseudacidovorax intermedius</t>
  </si>
  <si>
    <t>Ramlibacter_tataouinensis_TTB310</t>
  </si>
  <si>
    <t>GCF_000215705.1</t>
  </si>
  <si>
    <t>Ramlibacter tataouinensis</t>
  </si>
  <si>
    <t>Rhodoferax_ferrireducens_T118</t>
  </si>
  <si>
    <t>GCF_000013605.1</t>
  </si>
  <si>
    <t>Rhodoferax ferrireducens</t>
  </si>
  <si>
    <t>Simplicispira psychrophila DSM 11588</t>
  </si>
  <si>
    <t>GCF_000688255.1</t>
  </si>
  <si>
    <t>Simplicispira psychrophila</t>
  </si>
  <si>
    <t>Variovorax_paradoxus_B4</t>
  </si>
  <si>
    <t>GCF_000463015.1</t>
  </si>
  <si>
    <t>Variovorax paradoxus</t>
  </si>
  <si>
    <t>Verminephrobacter_eiseniae_EF01_2</t>
  </si>
  <si>
    <t>GCF_000015565.1</t>
  </si>
  <si>
    <t>Verminephrobacter eiseniae</t>
  </si>
  <si>
    <t>Xenophilus_azovorans_DSM_13620</t>
  </si>
  <si>
    <t>GCF_000745855.1</t>
  </si>
  <si>
    <t>Xenophilus azovorans</t>
  </si>
  <si>
    <t>Escherichia coli str. K-12 substr. MG1655</t>
  </si>
  <si>
    <t>GCF_000005845.2_ASM584v2_protein</t>
  </si>
  <si>
    <t>Escherichia coli</t>
  </si>
  <si>
    <t>Shigella flexneri 2a str. 301</t>
  </si>
  <si>
    <t>GCF_000006925.2_ASM692v2_protein</t>
  </si>
  <si>
    <t>Shigella flexneri</t>
  </si>
  <si>
    <t>Yersinia pestis CO92 </t>
  </si>
  <si>
    <t>GCF_000009065.1_ASM906v1_protein</t>
  </si>
  <si>
    <t>Yersinia pestis</t>
  </si>
  <si>
    <t>Sodalis glossinidius str. 'morsitans'</t>
  </si>
  <si>
    <t>GCF_000010085.1_ASM1008v1_protein</t>
  </si>
  <si>
    <t>Sodalis glossinidius</t>
  </si>
  <si>
    <t>Pectobacterium carotovorum subsp. carotovorum PC1</t>
  </si>
  <si>
    <t>GCF_000023605.1_ASM2360v1_protein</t>
  </si>
  <si>
    <t>Pectobacterium carotovorum</t>
  </si>
  <si>
    <t>Pantoea ananatis LMG 20103</t>
  </si>
  <si>
    <t>GCF_000025405.2_ASM2540v1_protein</t>
  </si>
  <si>
    <t>Pantoea ananatis</t>
  </si>
  <si>
    <t>Citrobacter rodentium ICC168</t>
  </si>
  <si>
    <t>GCF_000027085.1_ASM2708v1_protein</t>
  </si>
  <si>
    <t>Citrobacter rodentium</t>
  </si>
  <si>
    <t>Proteus mirabilis HI4320</t>
  </si>
  <si>
    <t>GCF_000069965.1_ASM6996v1_protein</t>
  </si>
  <si>
    <t>Proteus mirabilis</t>
  </si>
  <si>
    <t>Erwinia amylovora CFBP1430</t>
  </si>
  <si>
    <t>GCF_000091565.1_ASM9156v1_protein</t>
  </si>
  <si>
    <t>Erwinia amylovora</t>
  </si>
  <si>
    <t>Salmonella enterica subsp. enterica serovar Typhi str. CT18</t>
  </si>
  <si>
    <t>GCF_000195995.1_ASM19599v1_protein</t>
  </si>
  <si>
    <t>Salmonella enterica</t>
  </si>
  <si>
    <t>Rahnella aquatilis HX2</t>
  </si>
  <si>
    <t>GCF_000255535.1_ASM25553v1_protein</t>
  </si>
  <si>
    <t>Rahnella aquatilis</t>
  </si>
  <si>
    <t>Providencia stuartii MRSN 2154 </t>
  </si>
  <si>
    <t>GCF_000259175.1_ASM25917v1_protein</t>
  </si>
  <si>
    <t>Providencia stuartii</t>
  </si>
  <si>
    <t>Kosakonia radicincitans DSM 16656</t>
  </si>
  <si>
    <t>GCF_000280495.2_ASM28049v2_protein</t>
  </si>
  <si>
    <t>Kosakonia radicincitans</t>
  </si>
  <si>
    <t>Morganella morganii subsp. morganii KT</t>
  </si>
  <si>
    <t>GCF_000286435.2_ASM28643v2_protein</t>
  </si>
  <si>
    <t>Morganella morganii</t>
  </si>
  <si>
    <t>Edwardsiella piscicida C07-087</t>
  </si>
  <si>
    <t>GCF_000348565.1_ASM34856v1_protein</t>
  </si>
  <si>
    <t>Edwardsiella piscicida</t>
  </si>
  <si>
    <t>Raoultella ornithinolytica B6</t>
  </si>
  <si>
    <t>GCF_000367425.1_ASM36742v1_protein</t>
  </si>
  <si>
    <t>Raoultella ornithinolytica</t>
  </si>
  <si>
    <t>Dickeya paradisiaca NCPPB 2511</t>
  </si>
  <si>
    <t>GCF_000400505.1_DPA2511_1.0_protein</t>
  </si>
  <si>
    <t>Dickeya paradisiaca</t>
  </si>
  <si>
    <t>Cedecea davisae DSM 4568</t>
  </si>
  <si>
    <t>GCF_000412335.2_ASM41233v2_protein</t>
  </si>
  <si>
    <t>Cedecea davisae</t>
  </si>
  <si>
    <t>Budvicia aquatica DSM 5075 = ATCC 35567 </t>
  </si>
  <si>
    <t>GCF_000427805.1_ASM42780v1_protein</t>
  </si>
  <si>
    <t>Budvicia aquatica</t>
  </si>
  <si>
    <t>Leminorella grimontii ATCC 33999 = DSM 5078</t>
  </si>
  <si>
    <t>GCF_000439085.1_ASM43908v1_protein</t>
  </si>
  <si>
    <t>Leminorella grimontii</t>
  </si>
  <si>
    <t>Chania multitudinisentens RB-25</t>
  </si>
  <si>
    <t>GCF_000520015.2_ASM52001v2_protein</t>
  </si>
  <si>
    <t>Chania multitudinisentens</t>
  </si>
  <si>
    <t>Hafnia alvei FB1</t>
  </si>
  <si>
    <t>GCF_000597785.2_ASM59778v2_protein</t>
  </si>
  <si>
    <t>Hafnia alvei</t>
  </si>
  <si>
    <t>Lonsdalea quercina subsp. quercina</t>
  </si>
  <si>
    <t>GCF_000688655.1_LonsB104_protein</t>
  </si>
  <si>
    <t>Lonsdalea quercina</t>
  </si>
  <si>
    <t>Trabulsiella guamensis ATCC 49490</t>
  </si>
  <si>
    <t>GCF_000734965.1_ASM73496v1_protein</t>
  </si>
  <si>
    <t>Trabulsiella guamensis</t>
  </si>
  <si>
    <t>Ewingella americana ATCC 33852</t>
  </si>
  <si>
    <t>GCF_000735345.1_GEAM_DRAFTv1_protein</t>
  </si>
  <si>
    <t>Ewingella americana</t>
  </si>
  <si>
    <t>Buttiauxella agrestis ATCC 33320</t>
  </si>
  <si>
    <t>GCF_000735355.1_GBAG_DRAFTv1_protein</t>
  </si>
  <si>
    <t>Buttiauxella agrestis</t>
  </si>
  <si>
    <t>Kluyvera ascorbata ATCC 33433</t>
  </si>
  <si>
    <t>GCF_000735365.1_GKAS_DRAFTv1_protein</t>
  </si>
  <si>
    <t>Kluyvera ascorbata</t>
  </si>
  <si>
    <t>Yokenella regensburgei ATCC 49455</t>
  </si>
  <si>
    <t>GCF_000735455.1_GYRE_DRAFTv1_protein</t>
  </si>
  <si>
    <t>Yokenella regensburgei</t>
  </si>
  <si>
    <t>Xenorhabdus nematophila AN6/1</t>
  </si>
  <si>
    <t>GCF_000953355.1_XNC2_protein</t>
  </si>
  <si>
    <t>Xenorhabdus nematophila</t>
  </si>
  <si>
    <t>Cronobacter sakazakii </t>
  </si>
  <si>
    <t>GCF_000982825.1_ASM98282v1_protein</t>
  </si>
  <si>
    <t>Cronobacter sakazakii</t>
  </si>
  <si>
    <t>Pragia fontium</t>
  </si>
  <si>
    <t>GCF_001026985.1_ASM102698v1_protein</t>
  </si>
  <si>
    <t>Photorhabdus luminescens subsp. luminescens</t>
  </si>
  <si>
    <t>GCF_001083805.1_ASM108380v1_protein</t>
  </si>
  <si>
    <t>Photorhabdus luminescens</t>
  </si>
  <si>
    <t>Leclercia adecarboxylata</t>
  </si>
  <si>
    <t>GCF_001518835.1_ASM151883v1_protein</t>
  </si>
  <si>
    <t>Brenneria salicis ATCC 15712 = DSM 30166</t>
  </si>
  <si>
    <t>GCF_003315515.1_ASM331551v1_protein</t>
  </si>
  <si>
    <t>Brenneria salicis</t>
  </si>
  <si>
    <t>Arsenophonus nasoniae</t>
  </si>
  <si>
    <t>GCF_004768525.1_ASM476852v1_protein</t>
  </si>
  <si>
    <t>Tatumella ptyseos</t>
  </si>
  <si>
    <t>GCF_900478715.1_31885_B02_protein</t>
  </si>
  <si>
    <t>Lelliottia amnigena</t>
  </si>
  <si>
    <t>GCF_900635465.1_28869_F01_protein</t>
  </si>
  <si>
    <t>Candidatus Aenigmarchaeum subterraneum SCGC AAA011-O16</t>
  </si>
  <si>
    <t>n/a</t>
  </si>
  <si>
    <t>Aenigmarchaeum subterraneum</t>
  </si>
  <si>
    <t>Candidatus Aenigmarchaeota archaeon</t>
  </si>
  <si>
    <t>Aenigmarchaeota archaeon</t>
  </si>
  <si>
    <t>Candidatus Aenigmarchaeota archaeon ex4484_224</t>
  </si>
  <si>
    <t>GCA_002254545.1</t>
  </si>
  <si>
    <t>Candidatus Aenigmarchaeota archaeon JGI 0000106-F11</t>
  </si>
  <si>
    <t>GCA_000404305.1 </t>
  </si>
  <si>
    <r>
      <t>Candidatus Aenigmarchaeota</t>
    </r>
    <r>
      <rPr>
        <sz val="12"/>
        <rFont val="Calibri"/>
        <family val="2"/>
      </rPr>
      <t> archaeon CG15_BIG_FIL_POST_REV_8_21_14_020_37_27</t>
    </r>
  </si>
  <si>
    <t>GCA_002781865.1</t>
  </si>
  <si>
    <t>Candidatus Forterrea multitransposorum</t>
  </si>
  <si>
    <t>GCA_009392915.1</t>
  </si>
  <si>
    <t>Forterrea multitransposorum</t>
  </si>
  <si>
    <t>Candidatus Iainarchaeum andersonii SCGC AAA011-E11</t>
  </si>
  <si>
    <t>GCA_000402355.1 </t>
  </si>
  <si>
    <t>Iainarchaeum andersonii</t>
  </si>
  <si>
    <t>Candidatus Diapherotrites archaeon</t>
  </si>
  <si>
    <t>Diapherotrites archaeon</t>
  </si>
  <si>
    <t>Candidatus Diapherotrites archaeon CG08_land_8_20_14_0_20_34_12</t>
  </si>
  <si>
    <t>GCA_002779065.1</t>
  </si>
  <si>
    <t>Candidatus Pacearchaeota archaeon CG06_land_8_20_14_3_00_35_12</t>
  </si>
  <si>
    <t>GCA_002780285.1</t>
  </si>
  <si>
    <t>Pacearchaeota archaeon</t>
  </si>
  <si>
    <t>Candidatus Pacearchaeota archaeon CG10_big_fil_rev_8_21_14_0_10_32_14</t>
  </si>
  <si>
    <t>GCA_002763085.1</t>
  </si>
  <si>
    <t>Candidatus Pacearchaeota archaeon CG_4_10_14_0_2_um_filter_31_10</t>
  </si>
  <si>
    <t>GCA_002792655.1</t>
  </si>
  <si>
    <t>Candidatus Pacearchaeota archaeon RBG_13_33_26</t>
  </si>
  <si>
    <t>GCA_001787285.1</t>
  </si>
  <si>
    <t>Candidatus Woesearchaeota archaeon B3_Woes</t>
  </si>
  <si>
    <t>GCA_005222965.1</t>
  </si>
  <si>
    <t>Woesearchaeota archaeon</t>
  </si>
  <si>
    <t>Candidatus Woesearchaeota archaeon ex4484_78</t>
  </si>
  <si>
    <t>GCA_002254705.1</t>
  </si>
  <si>
    <t>Candidatus Woesearchaeota archaeon UBA489</t>
  </si>
  <si>
    <t>GCA_002505585.1</t>
  </si>
  <si>
    <t>Halobacterium salinarum NRC-1</t>
  </si>
  <si>
    <t>GCF_000006805.1_ASM680v1_protein</t>
  </si>
  <si>
    <t>Halobacterium salinarum</t>
  </si>
  <si>
    <t>Haloarcula marismortui ATCC 43049</t>
  </si>
  <si>
    <t>GCF_000011085.1_ASM1108v1_protein</t>
  </si>
  <si>
    <t>Haloarcula marismortui</t>
  </si>
  <si>
    <t>Halorubrum lacusprofundi ATCC 49239 </t>
  </si>
  <si>
    <t>GCF_000022205.1_ASM2220v1_protein</t>
  </si>
  <si>
    <t>Halorubrum lacusprofundi</t>
  </si>
  <si>
    <t>Halorhabdus utahensis DSM 12940</t>
  </si>
  <si>
    <t>GCF_000023945.1_ASM2394v1_protein</t>
  </si>
  <si>
    <t>Halorhabdus utahensis</t>
  </si>
  <si>
    <t>Halomicrobium mukohataei DSM 12286 </t>
  </si>
  <si>
    <t>GCF_000023965.1_ASM2396v1_protein</t>
  </si>
  <si>
    <t>Halomicrobium mukohataei</t>
  </si>
  <si>
    <t>Haloterrigena turkmenica DSM 5511 </t>
  </si>
  <si>
    <t>GCF_000025325.1_ASM2532v1_protein</t>
  </si>
  <si>
    <t>Haloterrigena turkmenica</t>
  </si>
  <si>
    <t>Natrialba magadii ATCC 43099</t>
  </si>
  <si>
    <t>GCF_000025625.1_ASM2562v1_protein</t>
  </si>
  <si>
    <t>Natrialba magadii</t>
  </si>
  <si>
    <t>Natronomonas pharaonis DSM 2160</t>
  </si>
  <si>
    <t>GCF_000026045.1_ASM2604v1_protein</t>
  </si>
  <si>
    <t>Natronomonas pharaonis</t>
  </si>
  <si>
    <t>Halogeometricum borinquense DSM 11551</t>
  </si>
  <si>
    <t>GCF_000172995.2_ASM17299v2_protein</t>
  </si>
  <si>
    <t>Halogeometricum borinquense</t>
  </si>
  <si>
    <t>Halalkalicoccus jeotgali B3</t>
  </si>
  <si>
    <t>GCF_000196895.1_ASM19689v1_protein</t>
  </si>
  <si>
    <t>Halalkalicoccus jeotgali</t>
  </si>
  <si>
    <t>thaum</t>
  </si>
  <si>
    <t>Halopiger xanaduensis SH-6</t>
  </si>
  <si>
    <t>GCF_000217715.1_ASM21771v1_protein</t>
  </si>
  <si>
    <t>Halopiger xanaduensis</t>
  </si>
  <si>
    <t>Natronobacterium gregoryi SP2</t>
  </si>
  <si>
    <t>GCF_000230715.2_ASM23071v3_protein</t>
  </si>
  <si>
    <t>Natronobacterium gregoryi</t>
  </si>
  <si>
    <t>Natrinema pellirubrum DSM 15624</t>
  </si>
  <si>
    <t>GCF_000230735.2_ASM23073v3_protein</t>
  </si>
  <si>
    <t>Natrinema pellirubrum</t>
  </si>
  <si>
    <t>Haloquadratum walsbyi C23</t>
  </si>
  <si>
    <t>GCF_000237865.1_ASM23786v1_protein</t>
  </si>
  <si>
    <t>Haloquadratum walsbyi</t>
  </si>
  <si>
    <t>Halogranum salarium B-1</t>
  </si>
  <si>
    <t>GCF_000283335.1_162.HSB1.1_protein</t>
  </si>
  <si>
    <t>Halogranum salarium</t>
  </si>
  <si>
    <t>Haloferax mediterranei ATCC 33500</t>
  </si>
  <si>
    <t>GCF_000306765.2_ASM30676v2_protein</t>
  </si>
  <si>
    <t>Haloferax mediterranei</t>
  </si>
  <si>
    <t>Halovivax ruber XH-70 </t>
  </si>
  <si>
    <t>GCF_000328525.1_ASM32852v1_protein</t>
  </si>
  <si>
    <t>Halovivax ruber</t>
  </si>
  <si>
    <t>Natronococcus occultus SP4</t>
  </si>
  <si>
    <t>GCF_000328685.1_ASM32868v1_protein</t>
  </si>
  <si>
    <t>Natronococcus occultus</t>
  </si>
  <si>
    <t>Halococcus saccharolyticus DSM 5350</t>
  </si>
  <si>
    <t>GCF_000336915.1_ASM33691v1_protein</t>
  </si>
  <si>
    <t>Halococcus saccharolyticus</t>
  </si>
  <si>
    <t>Halogeometricum pallidum JCM 14848</t>
  </si>
  <si>
    <t>GCF_000337095.1_ASM33709v1_protein</t>
  </si>
  <si>
    <t>Halogeometricum pallidum</t>
  </si>
  <si>
    <t>Natronolimnobius innermongolicus JCM 12255 </t>
  </si>
  <si>
    <t>GCF_000337215.1_ASM33721v1_protein</t>
  </si>
  <si>
    <t>Natronolimnobius innermongolicus</t>
  </si>
  <si>
    <t>Halosimplex carlsbadense 2-9-1</t>
  </si>
  <si>
    <t>GCF_000337455.1_ASM33745v1_protein</t>
  </si>
  <si>
    <t>Halosimplex carlsbadense</t>
  </si>
  <si>
    <t>Natronorubrum sulfidifaciens JCM 14089</t>
  </si>
  <si>
    <t>GCF_000337735.1_ASM33773v1_protein</t>
  </si>
  <si>
    <t>Natronorubrum sulfidifaciens</t>
  </si>
  <si>
    <t>Halobiforma nitratireducens JCM 10879</t>
  </si>
  <si>
    <t>GCF_000337895.1_ASM33789v1_protein</t>
  </si>
  <si>
    <t>Halobiforma nitratireducens</t>
  </si>
  <si>
    <t>Haladaptatus paucihalophilus DX253</t>
  </si>
  <si>
    <t>GCF_000376445.1_ASM37644v1_protein</t>
  </si>
  <si>
    <t>Haladaptatus paucihalophilus</t>
  </si>
  <si>
    <t>Haloplanus natans DSM 17983</t>
  </si>
  <si>
    <t>GCF_000427685.1_ASM42768v1_protein</t>
  </si>
  <si>
    <t>Haloplanus natans</t>
  </si>
  <si>
    <t>Halostagnicola larsenii XH-48 </t>
  </si>
  <si>
    <t>GCF_000517625.1_ASM51762v1_protein</t>
  </si>
  <si>
    <t>Halostagnicola larsenii</t>
  </si>
  <si>
    <t>Marine Group I thaumarchaeote</t>
  </si>
  <si>
    <t>Marine Group I thaumarchaeote SCGC AAA799-B03</t>
  </si>
  <si>
    <t>GCA_000746785.1</t>
  </si>
  <si>
    <t>Marine Group I thaumarchaeote SCGC AAA799-D07</t>
  </si>
  <si>
    <t>GCA_000746695.1</t>
  </si>
  <si>
    <t>Marine Group I thaumarchaeote SCGC AAA799-D11</t>
  </si>
  <si>
    <t>GCA_000746765.1</t>
  </si>
  <si>
    <t>Marine Group I thaumarchaeote SCGC AAA799-E16</t>
  </si>
  <si>
    <t>GCA_000724145.1 </t>
  </si>
  <si>
    <t>Marine Group I thaumarchaeote SCGC AAA799-N04</t>
  </si>
  <si>
    <t>GCA_000722915.1</t>
  </si>
  <si>
    <t>Marine Group I thaumarchaeote SCGC AAA799-O18</t>
  </si>
  <si>
    <t>GCA_000746705.1</t>
  </si>
  <si>
    <t>Marine Group I thaumarchaeote SCGC AAA799-P11</t>
  </si>
  <si>
    <t>GCA_000746685.1</t>
  </si>
  <si>
    <t>Marine Group I thaumarchaeote SCGC AB-629-A13</t>
  </si>
  <si>
    <t>GCA_000399745.1</t>
  </si>
  <si>
    <t>Marine Group I thaumarchaeote SCGC AB-629-I23</t>
  </si>
  <si>
    <t>GCA_000399765.1 </t>
  </si>
  <si>
    <t>Marine Group I thaumarchaeote SCGC RSA3</t>
  </si>
  <si>
    <t>GCA_000746745.1</t>
  </si>
  <si>
    <t>Thaumarchaeota archaeon SCGC AAA007-O23</t>
  </si>
  <si>
    <t>GCA_000402075.1</t>
  </si>
  <si>
    <t>uncultured marine group I thaumarchaeote</t>
  </si>
  <si>
    <t>Pyrobaculum aerophilum str. IM2</t>
  </si>
  <si>
    <t>GCF_000007225.1_ASM722v1_protein</t>
  </si>
  <si>
    <t>Pyrobaculum aerophilum</t>
  </si>
  <si>
    <t>Hyperthermus butylicus DSM 5456</t>
  </si>
  <si>
    <t>GCF_000015145.1_ASM1514v1_protein</t>
  </si>
  <si>
    <t>Hyperthermus butylicus</t>
  </si>
  <si>
    <t>Thermofilum pendens Hrk 5</t>
  </si>
  <si>
    <t>GCF_000015225.1_ASM1522v1_protein</t>
  </si>
  <si>
    <t>Thermofilum pendens</t>
  </si>
  <si>
    <t>Metallosphaera sedula DSM 5348</t>
  </si>
  <si>
    <t>GCF_000016605.1_ASM1660v1_protein</t>
  </si>
  <si>
    <t>Metallosphaera sedula</t>
  </si>
  <si>
    <t>Ignicoccus hospitalis KIN4/I </t>
  </si>
  <si>
    <t>GCF_000017945.1_ASM1794v1_protein</t>
  </si>
  <si>
    <t>Ignicoccus hospitalis</t>
  </si>
  <si>
    <t>Caldivirga maquilingensis IC-167</t>
  </si>
  <si>
    <t>GCF_000018305.1_ASM1830v1_protein</t>
  </si>
  <si>
    <t>Caldivirga maquilingensis</t>
  </si>
  <si>
    <t>Pyrobaculum neutrophilum V24Sta</t>
  </si>
  <si>
    <t>GCF_000019805.1_ASM1980v1_protein</t>
  </si>
  <si>
    <t>Pyrobaculum neutrophilum</t>
  </si>
  <si>
    <t>Desulfurococcus amylolyticus 1221n </t>
  </si>
  <si>
    <t>GCF_000020905.1_ASM2090v1_protein</t>
  </si>
  <si>
    <t>Desulfurococcus amylolyticus</t>
  </si>
  <si>
    <t>Thermosphaera aggregans DSM 11486 </t>
  </si>
  <si>
    <t>GCF_000092185.1_ASM9218v1_protein</t>
  </si>
  <si>
    <t>Thermosphaera aggregans</t>
  </si>
  <si>
    <t>Staphylothermus hellenicus DSM 12710</t>
  </si>
  <si>
    <t>GCF_000092465.1_ASM9246v1_protein</t>
  </si>
  <si>
    <t>Staphylothermus hellenicus</t>
  </si>
  <si>
    <t>Acidilobus saccharovorans 345-15</t>
  </si>
  <si>
    <t>GCF_000144915.1_ASM14491v1_protein</t>
  </si>
  <si>
    <t>Acidilobus saccharovorans</t>
  </si>
  <si>
    <t>Vulcanisaeta distributa DSM 14429</t>
  </si>
  <si>
    <t>GCF_000148385.1_ASM14838v1_protein</t>
  </si>
  <si>
    <t>Vulcanisaeta distributa</t>
  </si>
  <si>
    <t>Thermoproteus uzoniensis 768-20 </t>
  </si>
  <si>
    <t>GCF_000193375.1_ASM19337v1_protein</t>
  </si>
  <si>
    <t>Thermoproteus uzoniensis</t>
  </si>
  <si>
    <t>Acidianus hospitalis W1</t>
  </si>
  <si>
    <t>GCF_000213215.1_ASM21321v1_protein</t>
  </si>
  <si>
    <t>Acidianus hospitalis</t>
  </si>
  <si>
    <t>Pyrolobus fumarii 1A</t>
  </si>
  <si>
    <t>GCF_000223395.1_ASM22339v1_protein</t>
  </si>
  <si>
    <t>Pyrolobus fumarii</t>
  </si>
  <si>
    <t>Fervidicoccus fontis Kam940</t>
  </si>
  <si>
    <t>GCF_000258425.1_ASM25842v1_protein</t>
  </si>
  <si>
    <t>Fervidicoccus fontis</t>
  </si>
  <si>
    <t>Thermogladius calderae 1633</t>
  </si>
  <si>
    <t>GCF_000264495.1_ASM26449v1_protein</t>
  </si>
  <si>
    <t>Thermogladius calderae</t>
  </si>
  <si>
    <t>Caldisphaera lagunensis DSM 15908</t>
  </si>
  <si>
    <t>GCF_000317795.1_ASM31779v1_protein</t>
  </si>
  <si>
    <t>Caldisphaera lagunensis</t>
  </si>
  <si>
    <t>Aeropyrum camini SY1 = JCM 12091</t>
  </si>
  <si>
    <t>GCF_000591035.1_ASM59103v1_protein</t>
  </si>
  <si>
    <t>Aeropyrum camini</t>
  </si>
  <si>
    <t>Saccharolobus solfataricus</t>
  </si>
  <si>
    <t>GCF_900079115.1_SSOP1_protein</t>
  </si>
  <si>
    <t>Aspergillus lentulus </t>
  </si>
  <si>
    <t>GCA_001445615.1_Alt_assembly01_protein</t>
  </si>
  <si>
    <t>Aspergillus lentulus</t>
  </si>
  <si>
    <t>Talaromyces marneffei ATCC 18224</t>
  </si>
  <si>
    <t>GCF_000001985.1_JCVI-PMFA1-2.0_protein</t>
  </si>
  <si>
    <t>Talaromyces marneffei</t>
  </si>
  <si>
    <t>Pyricularia oryzae 70-15</t>
  </si>
  <si>
    <t>GCF_000002495.2_MG8_protein</t>
  </si>
  <si>
    <t>Pyricularia oryzae</t>
  </si>
  <si>
    <t>Aspergillus fumigatus Af293</t>
  </si>
  <si>
    <t>GCF_000002655.1_ASM265v1_protein</t>
  </si>
  <si>
    <t>Aspergillus fumigatus</t>
  </si>
  <si>
    <t>Chaetomium globosum CBS 148.51</t>
  </si>
  <si>
    <t>GCF_000143365.1_ASM14336v1_protein</t>
  </si>
  <si>
    <t>Chaetomium globosum</t>
  </si>
  <si>
    <t>Botrytis cinerea B05.10</t>
  </si>
  <si>
    <t>GCF_000143535.2_ASM14353v4_protein</t>
  </si>
  <si>
    <t>Botrytis cinerea</t>
  </si>
  <si>
    <t>Coccidioides immitis RS</t>
  </si>
  <si>
    <t>GCF_000149335.2_ASM14933v2_protein</t>
  </si>
  <si>
    <t>Coccidioides immitis</t>
  </si>
  <si>
    <t>Histoplasma capsulatum NAm1</t>
  </si>
  <si>
    <t>GCF_000149585.1_ASM14958v1_protein</t>
  </si>
  <si>
    <t>Histoplasma capsulatum</t>
  </si>
  <si>
    <t>Paracoccidioides brasiliensis Pb18</t>
  </si>
  <si>
    <t>GCF_000150735.1_Paracocci_br_Pb18_V2_protein</t>
  </si>
  <si>
    <t>Paracoccidioides brasiliensis</t>
  </si>
  <si>
    <t>Verticillium alfalfae VaMs.102</t>
  </si>
  <si>
    <t>GCF_000150825.1_ASM15082v1_protein</t>
  </si>
  <si>
    <t>Verticillium alfalfae</t>
  </si>
  <si>
    <t>Nannizzia gypsea CBS 118893</t>
  </si>
  <si>
    <t>GCF_000150975.2_MS_CBS118893_protein</t>
  </si>
  <si>
    <t>Nannizzia gypsea</t>
  </si>
  <si>
    <t>Microsporum canis CBS 113480</t>
  </si>
  <si>
    <t>GCF_000151145.1_ASM15114v1_protein</t>
  </si>
  <si>
    <t>Microsporum canis</t>
  </si>
  <si>
    <t>Neurospora crassa OR74A</t>
  </si>
  <si>
    <t>GCF_000182925.2_NC12_protein</t>
  </si>
  <si>
    <t>Neurospora crassa</t>
  </si>
  <si>
    <t>Thermothelomyces thermophilus ATCC 42464</t>
  </si>
  <si>
    <t>GCF_000226095.1_ASM22609v1_protein</t>
  </si>
  <si>
    <t>Thermothelomyces thermophilus</t>
  </si>
  <si>
    <t>Thermothielavioides terrestris NRRL 8126</t>
  </si>
  <si>
    <t>GCF_000226115.1_ASM22611v1_protein</t>
  </si>
  <si>
    <t>Thermothielavioides terrestris</t>
  </si>
  <si>
    <t>Beauveria bassiana ARSEF 2860</t>
  </si>
  <si>
    <t>GCF_000280675.1_ASM28067v1_protein</t>
  </si>
  <si>
    <t>Beauveria bassiana</t>
  </si>
  <si>
    <t>Fusarium pseudograminearum CS3096</t>
  </si>
  <si>
    <t>GCF_000303195.2_FP7_protein</t>
  </si>
  <si>
    <t>Fusarium pseudograminearum</t>
  </si>
  <si>
    <t>Exserohilum turcica Et28A </t>
  </si>
  <si>
    <t>GCF_000359705.1_Setospaeria_trucica_Et28A_v1.0_protein</t>
  </si>
  <si>
    <t>Exserohilum turcicum</t>
  </si>
  <si>
    <t>Cercospora beticola </t>
  </si>
  <si>
    <t>GCF_002742065.1_CB0940_V2_protein</t>
  </si>
  <si>
    <t>Cercospora beticola</t>
  </si>
  <si>
    <t>Pyrenophora_teres_f_maculata</t>
  </si>
  <si>
    <t>Pyrenophora teres</t>
  </si>
  <si>
    <t>Acyrthosiphon</t>
  </si>
  <si>
    <t>GCF_005508785.1</t>
  </si>
  <si>
    <t>Acyrthosiphon pisum</t>
  </si>
  <si>
    <t>Ailuropoda_melanoleuca</t>
  </si>
  <si>
    <t>GCF_002007445.1</t>
  </si>
  <si>
    <t>Ailuropoda melanoleuca</t>
  </si>
  <si>
    <t>Branchiostoma_floridae_S238N_H82</t>
  </si>
  <si>
    <t>Branchiostoma floridae </t>
  </si>
  <si>
    <t>Caenorhabditis_elegans</t>
  </si>
  <si>
    <t>GCF_000002985.6</t>
  </si>
  <si>
    <t>Caenorhabditis elegans</t>
  </si>
  <si>
    <t>Capitella_sp._I_ESC_2004</t>
  </si>
  <si>
    <t>Capitella teleta</t>
  </si>
  <si>
    <t>Ciona_intestinalis</t>
  </si>
  <si>
    <t>GCF_000224145.3</t>
  </si>
  <si>
    <t>Ciona intestinalis</t>
  </si>
  <si>
    <t>Daphnia</t>
  </si>
  <si>
    <t>GCF_003990815.1</t>
  </si>
  <si>
    <t>Daphnia magna</t>
  </si>
  <si>
    <t>Helobdella_robusta</t>
  </si>
  <si>
    <t>GCF_000326865.1</t>
  </si>
  <si>
    <t>Helobdella robusta</t>
  </si>
  <si>
    <t>Homo_sapiens</t>
  </si>
  <si>
    <t>Homo sapiens</t>
  </si>
  <si>
    <t>Ixodes_scapularis_Wikel</t>
  </si>
  <si>
    <t>GCF_002892825.2</t>
  </si>
  <si>
    <t>Ixodes scapularis </t>
  </si>
  <si>
    <t>Lottia_gigantea</t>
  </si>
  <si>
    <t>GCF_000327385.1</t>
  </si>
  <si>
    <t>Lottia gigantea</t>
  </si>
  <si>
    <t>Mandibulata_Drosophila</t>
  </si>
  <si>
    <t>GCF_000001215.4</t>
  </si>
  <si>
    <t>Drosophila melanogaster</t>
  </si>
  <si>
    <t>Oikopleura_dioica</t>
  </si>
  <si>
    <t>Oikopleura dioica</t>
  </si>
  <si>
    <t>Serpula_lacrymans_lacrymans_S7.9</t>
  </si>
  <si>
    <t>GCF_000218685.1</t>
  </si>
  <si>
    <t>Serpula lacrymans</t>
  </si>
  <si>
    <t>Vertebrata_danio</t>
  </si>
  <si>
    <t>GCF_000002035.6</t>
  </si>
  <si>
    <t>Danio rerio</t>
  </si>
  <si>
    <t>Vertebrata_Mus</t>
  </si>
  <si>
    <t>Mus musculus</t>
  </si>
  <si>
    <t>Vertebrata_Rattus</t>
  </si>
  <si>
    <t>GCF_011064425.1</t>
  </si>
  <si>
    <t>Rattus rattus</t>
  </si>
  <si>
    <t>Vertebrata_Xenopus</t>
  </si>
  <si>
    <t>GCF_000004195.4</t>
  </si>
  <si>
    <t>Xenopus tropicalis</t>
  </si>
  <si>
    <t>Taxa</t>
  </si>
  <si>
    <t>GCF_000340375.1_Lact_cate_OT_569_V1_protein.faa</t>
  </si>
  <si>
    <t>Lactobacillus_catenaformis</t>
  </si>
  <si>
    <t>GCF_000702165.1_ASM70216v1_protein.faa</t>
  </si>
  <si>
    <t>Sharpea_azabuensis</t>
  </si>
  <si>
    <t>GCF_000420345.1_ASM42034v1_protein.faa</t>
  </si>
  <si>
    <t>Streptococcus_pleomorphus</t>
  </si>
  <si>
    <t>GCF_000011985.1_ASM1198v1_protein.faa</t>
  </si>
  <si>
    <t>Lactobacillus_acidophilus</t>
  </si>
  <si>
    <t>GCF_000014385.1_ASM1438v1_protein.faa</t>
  </si>
  <si>
    <t>Oenococcus_oeni</t>
  </si>
  <si>
    <t>GCF_001438695.1_ASM143869v1_protein.faa</t>
  </si>
  <si>
    <t>Fructobacillus_fructosus</t>
  </si>
  <si>
    <t>GCF_000092505.1_ASM9250v1_protein.faa</t>
  </si>
  <si>
    <t>Leuconostoc_kimchii</t>
  </si>
  <si>
    <t>GCF_000750535.1_ASM75053v1_protein.faa</t>
  </si>
  <si>
    <t>Weissella_ceti</t>
  </si>
  <si>
    <t>GCF_000237995.1_ASM23799v2_protein.faa</t>
  </si>
  <si>
    <t>Pediococcus_claussenii</t>
  </si>
  <si>
    <t>GCF_000374325.1_ASM37432v1_protein.faa</t>
  </si>
  <si>
    <t>Allofustis_seminis</t>
  </si>
  <si>
    <t>GCF_000315445.1_Allo_otit_ATCC_51267_V1_protein.faa</t>
  </si>
  <si>
    <t>Alloiococcus_otitis</t>
  </si>
  <si>
    <t>GCF_000245815.1_Dolo_pigr_ATCC_51524_V1_protein.faa</t>
  </si>
  <si>
    <t>Dolosigranulum_pigrum</t>
  </si>
  <si>
    <t>GCF_000425865.1_ASM42586v1_protein.faa</t>
  </si>
  <si>
    <t>Lacticigenium_naphtae</t>
  </si>
  <si>
    <t>GCF_000429585.1_ASM42958v1_protein.faa</t>
  </si>
  <si>
    <t>Atopococcus_tabaci</t>
  </si>
  <si>
    <t>GCF_001543175.1_ASM154317v1_protein.faa</t>
  </si>
  <si>
    <t>Aerococcus_urinae</t>
  </si>
  <si>
    <t>GCF_000162475.2_Gran_ele_ATCC_700633_V2_protein.faa</t>
  </si>
  <si>
    <t>Granulicatella_elegans</t>
  </si>
  <si>
    <t>GCF_000526675.1_ASM52667v1_protein.faa</t>
  </si>
  <si>
    <t>Atopobacter_phocae</t>
  </si>
  <si>
    <t>GCF_000421665.1_ASM42166v1_protein.faa</t>
  </si>
  <si>
    <t>Bavariicoccus_seileri</t>
  </si>
  <si>
    <t>GCF_000428865.1_ASM42886v1_protein.faa</t>
  </si>
  <si>
    <t>Eremococcus_coleocola</t>
  </si>
  <si>
    <t>GCF_000301055.1_Fack_igna_CCUG_37419_V1_protein.faa</t>
  </si>
  <si>
    <t>Facklamia_ignava</t>
  </si>
  <si>
    <t>GCF_000160075.2_ASM16007v2_protein.faa</t>
  </si>
  <si>
    <t>Abiotrophia_defectiva</t>
  </si>
  <si>
    <t>GCF_900167405.1_IMG-taxon_2524614644_annotated_assembly_protein.faa</t>
  </si>
  <si>
    <t>Globicatella_sulfidifaciens</t>
  </si>
  <si>
    <t>GCF_000269925.1_ASM26992v1_protein.faa</t>
  </si>
  <si>
    <t>Lactococcus_garvieae</t>
  </si>
  <si>
    <t>GCF_000007465.2_ASM746v2_protein.faa</t>
  </si>
  <si>
    <t>Streptococcus_mutans</t>
  </si>
  <si>
    <t>GCF_000283615.1_ASM28361v1_protein.faa</t>
  </si>
  <si>
    <t>Tetragenococcus_halophilus</t>
  </si>
  <si>
    <t>GCF_000007785.1_ASM778v1_protein.faa</t>
  </si>
  <si>
    <t>Enterococcus_faecalis</t>
  </si>
  <si>
    <t>GCF_000747585.1_ASM74758v1_protein.faa</t>
  </si>
  <si>
    <t>Melissococcus_plutonius</t>
  </si>
  <si>
    <t>GCF_000313915.1_CMarimammalium1.0_protein.faa</t>
  </si>
  <si>
    <t>Catellicoccus_marimammalium</t>
  </si>
  <si>
    <t>GCF_000317975.2_ASM31797v2_protein.faa</t>
  </si>
  <si>
    <t>Carnobacterium_maltaromaticum</t>
  </si>
  <si>
    <t>Lactobacillaceae_Lactobacillus_catenaformis_OT_569</t>
  </si>
  <si>
    <t>Lactobacillaceae_Sharpea_azabuensis_DSM_18934</t>
  </si>
  <si>
    <t>Streptococcaceae_Streptococcus_pleomorphus_DSM_20574</t>
  </si>
  <si>
    <t>Lactobacillaceae_Lactobacillus_acidophilus_NCFM</t>
  </si>
  <si>
    <t>Leuconostocaceae_Oenococcus_oeni_PSU_1</t>
  </si>
  <si>
    <t>Leuconostocaceae_Fructobacillus_fructosus_KCTC_3544_contig00014</t>
  </si>
  <si>
    <t>Leuconostocaceae_Leuconostoc_kimchii_IMSNU11154</t>
  </si>
  <si>
    <t>Leuconostocaceae_Weissella_ceti_WS74</t>
  </si>
  <si>
    <t>Lactobacillaceae_Pediococcus_claussenii_P06_ATCC_BAA_344</t>
  </si>
  <si>
    <t>Carnobacteriaceae_Allofustis_seminis_DSM_15817</t>
  </si>
  <si>
    <t>Carnobacteriaceae_Alloiococcus_otitis_ATCC_51267</t>
  </si>
  <si>
    <t>Carnobacteriaceae_Dolosigranulum_pigrum_ATCC_51524</t>
  </si>
  <si>
    <t>Carnobacteriaceae_Lacticigenium_naphtae_DSM_19658</t>
  </si>
  <si>
    <t>Carnobacteriaceae_Atopococcus_tabaci_DSM_17538</t>
  </si>
  <si>
    <t>Aerococcaceae_Aerococcus_urinae_ACS_120_V_Col10a</t>
  </si>
  <si>
    <t>Carnobacteriaceae_Granulicatella_elegans_ATCC_700633_genomic_scaffold_supercont1.2</t>
  </si>
  <si>
    <t>Carnobacteriaceae_Atopobacter_phocae_ATCC_BAA_285</t>
  </si>
  <si>
    <t>Enterococcaceae_Bavariicoccus_seileri_DSM_19936</t>
  </si>
  <si>
    <t>Aerococcaceae_Eremococcus_coleocola_ACS_139_V_Col8_contig00001</t>
  </si>
  <si>
    <t>Aerococcaceae_Facklamia_ignava_CCUG_37419</t>
  </si>
  <si>
    <t>Aerococcaceae_Abiotrophia_defectiva_ATCC_49176</t>
  </si>
  <si>
    <t>Aerococcaceae_Globicatella_sulfidifaciens_DSM_15739</t>
  </si>
  <si>
    <t>Streptococcaceae_Lactococcus_garvieae_Lg2</t>
  </si>
  <si>
    <t>Streptococcaceae_Streptococcus_mutans_GS_5</t>
  </si>
  <si>
    <t>Enterococcaceae_Tetragenococcus_halophilus_NBRC_12172</t>
  </si>
  <si>
    <t>Enterococcaceae_Enterococcus_faecalis_D32</t>
  </si>
  <si>
    <t>Enterococcaceae_Melissococcus_plutonius_ATCC_35311</t>
  </si>
  <si>
    <t>Enterococcaceae_Catellicoccus_marimammalium_M35043</t>
  </si>
  <si>
    <t>Carnobacteriaceae_Carnobacterium_maltaromaticum_LMA28</t>
  </si>
  <si>
    <t>min # taxa =</t>
  </si>
  <si>
    <t>median # taxa =</t>
  </si>
  <si>
    <t>max # taxa =</t>
  </si>
  <si>
    <t>Saccharibacteria</t>
  </si>
  <si>
    <t>Bacteria_Proteobacteria_Gammaproteobacteria_Xanthomonadales_Xanthomonadaceae</t>
  </si>
  <si>
    <t>Bacteria_Proteobacteria_Gammaproteobacteria_Oceanospirillales</t>
  </si>
  <si>
    <t>Bacteria_Proteobacteria_Gammaproteobacteria_Enterobacteriales_Enterobacteriaceae</t>
  </si>
  <si>
    <t>Bacteria_Proteobacteria_Gammaproteobacteria_Chromatiales</t>
  </si>
  <si>
    <t>Bacteria_Proteobacteria_Gammaproteobacteria_Alteromonadales_Alteromonadaceae</t>
  </si>
  <si>
    <t>Deltaproteobacteria</t>
  </si>
  <si>
    <t>Bacteria_Proteobacteria_deltaepsilon_subdivisions_Deltaproteobacteria</t>
  </si>
  <si>
    <t>Bacteria_Proteobacteria_Betaproteobacteria_Burkholderiales_Comamonadaceae</t>
  </si>
  <si>
    <t>Rhodospirillales</t>
  </si>
  <si>
    <t>Bacteria_Proteobacteria_Alphaproteobacteria_Rhodospirillales</t>
  </si>
  <si>
    <t>Rhodobacteraceae</t>
  </si>
  <si>
    <t>Bacteria_Proteobacteria_Alphaproteobacteria_Rhodobacterales_Rhodobacteraceae</t>
  </si>
  <si>
    <t>Rhizobiales</t>
  </si>
  <si>
    <t>Bacteria_Proteobacteria_Alphaproteobacteria_Rhizobiales</t>
  </si>
  <si>
    <t>Nitrospirae</t>
  </si>
  <si>
    <t>Bacteria_Nitrospirae</t>
  </si>
  <si>
    <t>Bacteria_Firmicutes_Negativicutes_Selenomonadales</t>
  </si>
  <si>
    <t>Clostridiales</t>
  </si>
  <si>
    <t>Bacteria_Firmicutes_Clostridia_Clostridiales</t>
  </si>
  <si>
    <t>Lactobacillales</t>
  </si>
  <si>
    <t>Bacteria_Firmicutes_Bacilli_Lactobacillales</t>
  </si>
  <si>
    <t>Bacteria_Firmicutes_Bacilli_Bacillales_Bacillaceae</t>
  </si>
  <si>
    <t>Elusimicrobia</t>
  </si>
  <si>
    <t>Bacteria_Elusimicrobia</t>
  </si>
  <si>
    <t>Cyanobacteria</t>
  </si>
  <si>
    <t>Bacteria_Cyanobacteria</t>
  </si>
  <si>
    <t>CPR_WWE3</t>
  </si>
  <si>
    <t>Bacteria_CPR_WWE3</t>
  </si>
  <si>
    <t>CPR_Yanofskybacteria</t>
  </si>
  <si>
    <t>Bacteria_CPR_Parcubacteria_OD1_Yanofskybacteria</t>
  </si>
  <si>
    <t>CPR_Uhrbacteria</t>
  </si>
  <si>
    <t>Bacteria_CPR_Parcubacteria_OD1_Uhrbacteria</t>
  </si>
  <si>
    <t>CPR_Nomurabacteria</t>
  </si>
  <si>
    <t>Bacteria_CPR_Parcubacteria_OD1_Nomurabacteria</t>
  </si>
  <si>
    <t>CPR_Moranbacteria</t>
  </si>
  <si>
    <t>Bacteria_CPR_Parcubacteria_OD1_Moranbacteria</t>
  </si>
  <si>
    <t>CPR_Magasanikbacteria</t>
  </si>
  <si>
    <t>Bacteria_CPR_Parcubacteria_OD1_Magasanikbacteria</t>
  </si>
  <si>
    <t>CPR_Kaiserbacteria</t>
  </si>
  <si>
    <t>Bacteria_CPR_Parcubacteria_OD1_Kaiserbacteria</t>
  </si>
  <si>
    <t>CPR_Falkowbacteria</t>
  </si>
  <si>
    <t>Bacteria_CPR_Parcubacteria_OD1_Falkowbacteria</t>
  </si>
  <si>
    <t>CPR_Woesebacteria</t>
  </si>
  <si>
    <t>Bacteria_CPR_Microgenomates_OP11_Woesebacteria</t>
  </si>
  <si>
    <t>CPR_Roizmannbacteria</t>
  </si>
  <si>
    <t>Bacteria_CPR_Microgenomates_OP11_Roizmannbacteria</t>
  </si>
  <si>
    <t>CPR_Levybacteria</t>
  </si>
  <si>
    <t>Bacteria_CPR_Microgenomates_OP11_Levybacteria</t>
  </si>
  <si>
    <t>CPR_Gottesmanbacteria</t>
  </si>
  <si>
    <t>Bacteria_CPR_Microgenomates_OP11_Gottesmanbacteria</t>
  </si>
  <si>
    <t>Chloroflexi_RBG</t>
  </si>
  <si>
    <t>Bacteria_Chloroflexi_RBG</t>
  </si>
  <si>
    <t>Flavobacteriaceae</t>
  </si>
  <si>
    <t>Bacteria_Bacteroidetes_Chlorobi_group_Bacteroidetes_Flavobacteriia_Flavobacteriales_Flavobacteriaceae</t>
  </si>
  <si>
    <t>Bacteria_Bacteroidetes_Chlorobi_group_Bacteroidetes_Cytophagia_Cytophagales</t>
  </si>
  <si>
    <t>Bacteroidales</t>
  </si>
  <si>
    <t>Bacteria_Bacteroidetes_Chlorobi_group_Bacteroidetes_Bacteroidia_Bacteroidales</t>
  </si>
  <si>
    <t>Bacteria_Actinobacteria_Actinobacteria_Actinobacteridae_Actinomycetales_Micrococcineae</t>
  </si>
  <si>
    <t>Archaea_Thaumarchaeota_unclassified_Thaumarchaeota_Marine_Group</t>
  </si>
  <si>
    <t>Archaea_Methanomicrobia</t>
  </si>
  <si>
    <t>Archaea_Euryarchaeota_Methanomicrobia_cc</t>
  </si>
  <si>
    <t>Archaea_Euryarchaeota_Halobacteria_Halobacteriales_Halobacteriaceae_cc</t>
  </si>
  <si>
    <t>Archaea_Thermoprotei</t>
  </si>
  <si>
    <t>Archaea_Crenarchaeota_Thermoprotei</t>
  </si>
  <si>
    <t>Eukaryota_Opisthokonta_Metazoa_Eumetazoa_Bilateria_Coelomata2</t>
  </si>
  <si>
    <t>Eukaryota_Opisthokonta_Fungi_Dikarya_Ascomycota_saccharomyceta_Pezizomycotina2</t>
  </si>
  <si>
    <t>Verrucomicrobia</t>
  </si>
  <si>
    <t>Bacteria_Chlamydiae_Verrucomicrobia2</t>
  </si>
  <si>
    <t>Short Name</t>
  </si>
  <si>
    <t>Full name</t>
  </si>
  <si>
    <t>Bacteria_CPR_Saccharibacteria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</si>
</sst>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rial"/>
    </font>
    <font>
      <b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u/>
      <sz val="11"/>
      <color rgb="FF0000FF"/>
      <name val="Arial"/>
      <family val="2"/>
    </font>
    <font>
      <sz val="11"/>
      <color rgb="FF000000"/>
      <name val="Calibri"/>
      <family val="2"/>
    </font>
    <font>
      <sz val="11"/>
      <color rgb="FF222222"/>
      <name val="Calibri"/>
      <family val="2"/>
    </font>
    <font>
      <u/>
      <sz val="12"/>
      <color rgb="FF0000FF"/>
      <name val="Arial"/>
      <family val="2"/>
    </font>
    <font>
      <i/>
      <sz val="12"/>
      <color theme="1"/>
      <name val="Calibri"/>
      <family val="2"/>
    </font>
    <font>
      <sz val="11"/>
      <color rgb="FF000000"/>
      <name val="Menlo"/>
      <family val="2"/>
    </font>
    <font>
      <sz val="12"/>
      <name val="Calibri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6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825500</xdr:colOff>
      <xdr:row>7</xdr:row>
      <xdr:rowOff>25400</xdr:rowOff>
    </xdr:from>
    <xdr:to>
      <xdr:col>15</xdr:col>
      <xdr:colOff>304800</xdr:colOff>
      <xdr:row>28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522F08-DB19-7B4B-959F-5AB35CCD1E21}"/>
            </a:ext>
          </a:extLst>
        </xdr:cNvPr>
        <xdr:cNvSpPr txBox="1"/>
      </xdr:nvSpPr>
      <xdr:spPr>
        <a:xfrm>
          <a:off x="9144000" y="1358900"/>
          <a:ext cx="7759700" cy="4127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Clades and taxa analyzed by Scolaro &amp;</a:t>
          </a:r>
          <a:r>
            <a:rPr lang="en-US" sz="1400" baseline="0"/>
            <a:t> Braun:</a:t>
          </a:r>
          <a:endParaRPr lang="en-US" sz="1400"/>
        </a:p>
        <a:p>
          <a:endParaRPr lang="en-US" sz="1400"/>
        </a:p>
        <a:p>
          <a:r>
            <a:rPr lang="en-US" sz="1400"/>
            <a:t>This</a:t>
          </a:r>
          <a:r>
            <a:rPr lang="en-US" sz="1400" baseline="0"/>
            <a:t> sheet:</a:t>
          </a:r>
          <a:endParaRPr lang="en-US" sz="1400"/>
        </a:p>
        <a:p>
          <a:r>
            <a:rPr lang="en-US" sz="1400"/>
            <a:t>--</a:t>
          </a:r>
          <a:r>
            <a:rPr lang="en-US" sz="1400" baseline="0"/>
            <a:t> </a:t>
          </a:r>
          <a:r>
            <a:rPr lang="en-US" sz="1400"/>
            <a:t>The clades</a:t>
          </a:r>
          <a:r>
            <a:rPr lang="en-US" sz="1400" baseline="0"/>
            <a:t> used for the generalized models are listed on this page, along with the information on the number of taxa included in each training set and along with genomic GC-content information</a:t>
          </a:r>
        </a:p>
        <a:p>
          <a:endParaRPr lang="en-US" sz="1400" baseline="0"/>
        </a:p>
        <a:p>
          <a:r>
            <a:rPr lang="en-US" sz="1400" baseline="0"/>
            <a:t>Ribo taxa:</a:t>
          </a:r>
        </a:p>
        <a:p>
          <a:r>
            <a:rPr lang="en-US" sz="1400" baseline="0"/>
            <a:t>-- List of taxa in the Hug alignment used to estimate ribosomal protein models</a:t>
          </a:r>
        </a:p>
        <a:p>
          <a:endParaRPr lang="en-US" sz="1400" baseline="0"/>
        </a:p>
        <a:p>
          <a:r>
            <a:rPr lang="en-US" sz="1400" baseline="0"/>
            <a:t>All other sheets:</a:t>
          </a:r>
        </a:p>
        <a:p>
          <a:r>
            <a:rPr lang="en-US" sz="1400" baseline="0"/>
            <a:t>-- Lists of accession numbers for genome assemblies used to generate the generalized model training and validatation datasets. Genomic GC-content (based on the information provided by NCBI) is listed for each taxon.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cbi.nlm.nih.gov/Taxonomy/Browser/wwwtax.cgi?mode=Info&amp;id=1089547&amp;lvl=3&amp;lin=f&amp;keep=1&amp;srchmode=1&amp;unlock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assembly/1172811" TargetMode="External"/><Relationship Id="rId3" Type="http://schemas.openxmlformats.org/officeDocument/2006/relationships/hyperlink" Target="https://www.ncbi.nlm.nih.gov/assembly/1443701" TargetMode="External"/><Relationship Id="rId7" Type="http://schemas.openxmlformats.org/officeDocument/2006/relationships/hyperlink" Target="https://www.ncbi.nlm.nih.gov/assembly/2790951" TargetMode="External"/><Relationship Id="rId2" Type="http://schemas.openxmlformats.org/officeDocument/2006/relationships/hyperlink" Target="https://www.ncbi.nlm.nih.gov/assembly/1443081" TargetMode="External"/><Relationship Id="rId1" Type="http://schemas.openxmlformats.org/officeDocument/2006/relationships/hyperlink" Target="https://www.ncbi.nlm.nih.gov/assembly/712048" TargetMode="External"/><Relationship Id="rId6" Type="http://schemas.openxmlformats.org/officeDocument/2006/relationships/hyperlink" Target="https://www.ncbi.nlm.nih.gov/assembly/826561" TargetMode="External"/><Relationship Id="rId5" Type="http://schemas.openxmlformats.org/officeDocument/2006/relationships/hyperlink" Target="https://www.ncbi.nlm.nih.gov/assembly/1449951" TargetMode="External"/><Relationship Id="rId4" Type="http://schemas.openxmlformats.org/officeDocument/2006/relationships/hyperlink" Target="https://www.ncbi.nlm.nih.gov/assembly/1435111" TargetMode="External"/><Relationship Id="rId9" Type="http://schemas.openxmlformats.org/officeDocument/2006/relationships/hyperlink" Target="https://www.ncbi.nlm.nih.gov/assembly/130400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assembly/691238" TargetMode="External"/><Relationship Id="rId3" Type="http://schemas.openxmlformats.org/officeDocument/2006/relationships/hyperlink" Target="https://www.ncbi.nlm.nih.gov/assembly/212441" TargetMode="External"/><Relationship Id="rId7" Type="http://schemas.openxmlformats.org/officeDocument/2006/relationships/hyperlink" Target="https://www.ncbi.nlm.nih.gov/assembly/212481" TargetMode="External"/><Relationship Id="rId2" Type="http://schemas.openxmlformats.org/officeDocument/2006/relationships/hyperlink" Target="https://www.ncbi.nlm.nih.gov/assembly/212471" TargetMode="External"/><Relationship Id="rId1" Type="http://schemas.openxmlformats.org/officeDocument/2006/relationships/hyperlink" Target="https://www.ncbi.nlm.nih.gov/assembly/212431" TargetMode="External"/><Relationship Id="rId6" Type="http://schemas.openxmlformats.org/officeDocument/2006/relationships/hyperlink" Target="https://www.ncbi.nlm.nih.gov/assembly/212451" TargetMode="External"/><Relationship Id="rId11" Type="http://schemas.openxmlformats.org/officeDocument/2006/relationships/hyperlink" Target="https://www.ncbi.nlm.nih.gov/assembly/701248" TargetMode="External"/><Relationship Id="rId5" Type="http://schemas.openxmlformats.org/officeDocument/2006/relationships/hyperlink" Target="https://www.ncbi.nlm.nih.gov/assembly/194621" TargetMode="External"/><Relationship Id="rId10" Type="http://schemas.openxmlformats.org/officeDocument/2006/relationships/hyperlink" Target="https://www.ncbi.nlm.nih.gov/assembly/212461" TargetMode="External"/><Relationship Id="rId4" Type="http://schemas.openxmlformats.org/officeDocument/2006/relationships/hyperlink" Target="https://www.ncbi.nlm.nih.gov/assembly/195271" TargetMode="External"/><Relationship Id="rId9" Type="http://schemas.openxmlformats.org/officeDocument/2006/relationships/hyperlink" Target="https://www.ncbi.nlm.nih.gov/assembly/691258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Taxonomy/Browser/wwwtax.cgi?mode=Info&amp;id=666510&amp;lvl=3&amp;lin=f&amp;keep=1&amp;srchmode=1&amp;unlock" TargetMode="External"/><Relationship Id="rId13" Type="http://schemas.openxmlformats.org/officeDocument/2006/relationships/hyperlink" Target="https://www.ncbi.nlm.nih.gov/Taxonomy/Browser/wwwtax.cgi?mode=Info&amp;id=1163730&amp;lvl=3&amp;lin=f&amp;keep=1&amp;srchmode=1&amp;unlock" TargetMode="External"/><Relationship Id="rId3" Type="http://schemas.openxmlformats.org/officeDocument/2006/relationships/hyperlink" Target="https://www.ncbi.nlm.nih.gov/Taxonomy/Browser/wwwtax.cgi?mode=Info&amp;id=397948&amp;lvl=3&amp;lin=f&amp;keep=1&amp;srchmode=1&amp;unlock" TargetMode="External"/><Relationship Id="rId7" Type="http://schemas.openxmlformats.org/officeDocument/2006/relationships/hyperlink" Target="https://www.ncbi.nlm.nih.gov/Taxonomy/Browser/wwwtax.cgi?mode=Info&amp;id=591019&amp;lvl=3&amp;lin=f&amp;keep=1&amp;srchmode=1&amp;unlock" TargetMode="External"/><Relationship Id="rId12" Type="http://schemas.openxmlformats.org/officeDocument/2006/relationships/hyperlink" Target="https://www.ncbi.nlm.nih.gov/Taxonomy/Browser/wwwtax.cgi?mode=Info&amp;id=694429&amp;lvl=3&amp;lin=f&amp;keep=1&amp;srchmode=1&amp;unlock" TargetMode="External"/><Relationship Id="rId17" Type="http://schemas.openxmlformats.org/officeDocument/2006/relationships/hyperlink" Target="https://www.ncbi.nlm.nih.gov/Taxonomy/Browser/wwwtax.cgi?mode=Info&amp;id=2287&amp;lvl=3&amp;lin=f&amp;keep=1&amp;srchmode=1&amp;unlock" TargetMode="External"/><Relationship Id="rId2" Type="http://schemas.openxmlformats.org/officeDocument/2006/relationships/hyperlink" Target="https://www.ncbi.nlm.nih.gov/Taxonomy/Browser/wwwtax.cgi?mode=Info&amp;id=453591&amp;lvl=3&amp;lin=f&amp;keep=1&amp;srchmode=1&amp;unlock" TargetMode="External"/><Relationship Id="rId16" Type="http://schemas.openxmlformats.org/officeDocument/2006/relationships/hyperlink" Target="https://www.ncbi.nlm.nih.gov/Taxonomy/Browser/wwwtax.cgi?mode=Info&amp;id=1198449&amp;lvl=3&amp;lin=f&amp;keep=1&amp;srchmode=1&amp;unlock" TargetMode="External"/><Relationship Id="rId1" Type="http://schemas.openxmlformats.org/officeDocument/2006/relationships/hyperlink" Target="https://www.ncbi.nlm.nih.gov/Taxonomy/Browser/wwwtax.cgi?mode=Info&amp;id=399549&amp;lvl=3&amp;lin=f&amp;keep=1&amp;srchmode=1&amp;unlock" TargetMode="External"/><Relationship Id="rId6" Type="http://schemas.openxmlformats.org/officeDocument/2006/relationships/hyperlink" Target="https://www.ncbi.nlm.nih.gov/Taxonomy/Browser/wwwtax.cgi?mode=Info&amp;id=633148&amp;lvl=3&amp;lin=f&amp;keep=1&amp;srchmode=1&amp;unlock" TargetMode="External"/><Relationship Id="rId11" Type="http://schemas.openxmlformats.org/officeDocument/2006/relationships/hyperlink" Target="https://www.ncbi.nlm.nih.gov/Taxonomy/Browser/wwwtax.cgi?mode=Info&amp;id=933801&amp;lvl=3&amp;lin=f&amp;keep=1&amp;srchmode=1&amp;unlock" TargetMode="External"/><Relationship Id="rId5" Type="http://schemas.openxmlformats.org/officeDocument/2006/relationships/hyperlink" Target="https://www.ncbi.nlm.nih.gov/Taxonomy/Browser/wwwtax.cgi?mode=Info&amp;id=490899&amp;lvl=3&amp;lin=f&amp;keep=1&amp;srchmode=1&amp;unlock" TargetMode="External"/><Relationship Id="rId15" Type="http://schemas.openxmlformats.org/officeDocument/2006/relationships/hyperlink" Target="https://www.ncbi.nlm.nih.gov/Taxonomy/Browser/wwwtax.cgi?mode=Info&amp;id=1056495&amp;lvl=3&amp;lin=f&amp;keep=1&amp;srchmode=1&amp;unlock" TargetMode="External"/><Relationship Id="rId10" Type="http://schemas.openxmlformats.org/officeDocument/2006/relationships/hyperlink" Target="https://www.ncbi.nlm.nih.gov/Taxonomy/Browser/wwwtax.cgi?mode=Info&amp;id=999630&amp;lvl=3&amp;lin=f&amp;keep=1&amp;srchmode=1&amp;unlock" TargetMode="External"/><Relationship Id="rId4" Type="http://schemas.openxmlformats.org/officeDocument/2006/relationships/hyperlink" Target="https://www.ncbi.nlm.nih.gov/Taxonomy/Browser/wwwtax.cgi?mode=Info&amp;id=444157&amp;lvl=3&amp;lin=f&amp;keep=1&amp;srchmode=1&amp;unlock" TargetMode="External"/><Relationship Id="rId9" Type="http://schemas.openxmlformats.org/officeDocument/2006/relationships/hyperlink" Target="https://www.ncbi.nlm.nih.gov/Taxonomy/Browser/wwwtax.cgi?mode=Info&amp;id=572478&amp;lvl=3&amp;lin=f&amp;keep=1&amp;srchmode=1&amp;unlock" TargetMode="External"/><Relationship Id="rId14" Type="http://schemas.openxmlformats.org/officeDocument/2006/relationships/hyperlink" Target="https://www.ncbi.nlm.nih.gov/Taxonomy/Browser/wwwtax.cgi?mode=Info&amp;id=1184251&amp;lvl=3&amp;lin=f&amp;keep=1&amp;srchmode=1&amp;unlock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Taxonomy/Browser/wwwtax.cgi?mode=Info&amp;id=339724&amp;lvl=3&amp;lin=f&amp;keep=1&amp;srchmode=1&amp;unlock" TargetMode="External"/><Relationship Id="rId13" Type="http://schemas.openxmlformats.org/officeDocument/2006/relationships/hyperlink" Target="https://www.ncbi.nlm.nih.gov/Taxonomy/Browser/wwwtax.cgi?mode=Info&amp;id=367110&amp;lvl=3&amp;lin=f&amp;keep=1&amp;srchmode=1&amp;unlock" TargetMode="External"/><Relationship Id="rId18" Type="http://schemas.openxmlformats.org/officeDocument/2006/relationships/hyperlink" Target="https://www.ncbi.nlm.nih.gov/Taxonomy/Browser/wwwtax.cgi?mode=Info&amp;id=671987&amp;lvl=3&amp;lin=f&amp;keep=1&amp;srchmode=1&amp;unlock" TargetMode="External"/><Relationship Id="rId3" Type="http://schemas.openxmlformats.org/officeDocument/2006/relationships/hyperlink" Target="https://www.ncbi.nlm.nih.gov/Taxonomy/Browser/wwwtax.cgi?mode=Info&amp;id=242507&amp;lvl=3&amp;lin=f&amp;keep=1&amp;srchmode=1&amp;unlock" TargetMode="External"/><Relationship Id="rId7" Type="http://schemas.openxmlformats.org/officeDocument/2006/relationships/hyperlink" Target="https://www.ncbi.nlm.nih.gov/Taxonomy/Browser/wwwtax.cgi?mode=Info&amp;id=246410&amp;lvl=3&amp;lin=f&amp;keep=1&amp;srchmode=1&amp;unlock" TargetMode="External"/><Relationship Id="rId12" Type="http://schemas.openxmlformats.org/officeDocument/2006/relationships/hyperlink" Target="https://www.ncbi.nlm.nih.gov/Taxonomy/Browser/wwwtax.cgi?mode=Info&amp;id=554155&amp;lvl=3&amp;lin=f&amp;keep=1&amp;srchmode=1&amp;unlock" TargetMode="External"/><Relationship Id="rId17" Type="http://schemas.openxmlformats.org/officeDocument/2006/relationships/hyperlink" Target="https://www.ncbi.nlm.nih.gov/Taxonomy/Browser/wwwtax.cgi?mode=Info&amp;id=1028729&amp;lvl=3&amp;lin=f&amp;keep=1&amp;srchmode=1&amp;unlock" TargetMode="External"/><Relationship Id="rId2" Type="http://schemas.openxmlformats.org/officeDocument/2006/relationships/hyperlink" Target="https://www.ncbi.nlm.nih.gov/Taxonomy/Browser/wwwtax.cgi?mode=Info&amp;id=441960&amp;lvl=3&amp;lin=f&amp;keep=1&amp;srchmode=1&amp;unlock" TargetMode="External"/><Relationship Id="rId16" Type="http://schemas.openxmlformats.org/officeDocument/2006/relationships/hyperlink" Target="https://www.ncbi.nlm.nih.gov/Taxonomy/Browser/wwwtax.cgi?mode=Info&amp;id=655819&amp;lvl=3&amp;lin=f&amp;keep=1&amp;srchmode=1&amp;unlock" TargetMode="External"/><Relationship Id="rId1" Type="http://schemas.openxmlformats.org/officeDocument/2006/relationships/hyperlink" Target="https://www.ncbi.nlm.nih.gov/Taxonomy/Browser/wwwtax.cgi?mode=Info&amp;id=293939&amp;lvl=3&amp;lin=f&amp;keep=1&amp;srchmode=1&amp;unlock" TargetMode="External"/><Relationship Id="rId6" Type="http://schemas.openxmlformats.org/officeDocument/2006/relationships/hyperlink" Target="https://www.ncbi.nlm.nih.gov/Taxonomy/Browser/wwwtax.cgi?mode=Info&amp;id=332648&amp;lvl=3&amp;lin=f&amp;keep=1&amp;srchmode=1&amp;unlock" TargetMode="External"/><Relationship Id="rId11" Type="http://schemas.openxmlformats.org/officeDocument/2006/relationships/hyperlink" Target="https://www.ncbi.nlm.nih.gov/Taxonomy/Browser/wwwtax.cgi?mode=Info&amp;id=535722&amp;lvl=3&amp;lin=f&amp;keep=1&amp;srchmode=1&amp;unlock" TargetMode="External"/><Relationship Id="rId5" Type="http://schemas.openxmlformats.org/officeDocument/2006/relationships/hyperlink" Target="https://www.ncbi.nlm.nih.gov/Taxonomy/Browser/wwwtax.cgi?mode=Info&amp;id=306901&amp;lvl=3&amp;lin=f&amp;keep=1&amp;srchmode=1&amp;unlock" TargetMode="External"/><Relationship Id="rId15" Type="http://schemas.openxmlformats.org/officeDocument/2006/relationships/hyperlink" Target="https://www.ncbi.nlm.nih.gov/Taxonomy/Browser/wwwtax.cgi?mode=Info&amp;id=578455&amp;lvl=3&amp;lin=f&amp;keep=1&amp;srchmode=1&amp;unlock" TargetMode="External"/><Relationship Id="rId10" Type="http://schemas.openxmlformats.org/officeDocument/2006/relationships/hyperlink" Target="https://www.ncbi.nlm.nih.gov/Taxonomy/Browser/wwwtax.cgi?mode=Info&amp;id=526221&amp;lvl=3&amp;lin=f&amp;keep=1&amp;srchmode=1&amp;unlock" TargetMode="External"/><Relationship Id="rId19" Type="http://schemas.openxmlformats.org/officeDocument/2006/relationships/hyperlink" Target="https://www.ncbi.nlm.nih.gov/Taxonomy/Browser/wwwtax.cgi?mode=Info&amp;id=122368&amp;lvl=3&amp;lin=f&amp;keep=1&amp;srchmode=1&amp;unlock" TargetMode="External"/><Relationship Id="rId4" Type="http://schemas.openxmlformats.org/officeDocument/2006/relationships/hyperlink" Target="https://www.ncbi.nlm.nih.gov/Taxonomy/Browser/wwwtax.cgi?mode=Info&amp;id=330879&amp;lvl=3&amp;lin=f&amp;keep=1&amp;srchmode=1&amp;unlock" TargetMode="External"/><Relationship Id="rId9" Type="http://schemas.openxmlformats.org/officeDocument/2006/relationships/hyperlink" Target="https://www.ncbi.nlm.nih.gov/Taxonomy/Browser/wwwtax.cgi?mode=Info&amp;id=502780&amp;lvl=3&amp;lin=f&amp;keep=1&amp;srchmode=1&amp;unlock" TargetMode="External"/><Relationship Id="rId14" Type="http://schemas.openxmlformats.org/officeDocument/2006/relationships/hyperlink" Target="https://www.ncbi.nlm.nih.gov/Taxonomy/Browser/wwwtax.cgi?mode=Info&amp;id=573729&amp;lvl=3&amp;lin=f&amp;keep=1&amp;srchmode=1&amp;unlock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cbi.nlm.nih.gov/Taxonomy/Browser/wwwtax.cgi?mode=Info&amp;id=342108&amp;lvl=3&amp;lin=f&amp;keep=1&amp;srchmode=1&amp;unloc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0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9" sqref="G29"/>
    </sheetView>
  </sheetViews>
  <sheetFormatPr baseColWidth="10" defaultColWidth="11.28515625" defaultRowHeight="15" customHeight="1" x14ac:dyDescent="0.2"/>
  <cols>
    <col min="1" max="1" width="25.85546875" customWidth="1"/>
    <col min="2" max="8" width="11.28515625" customWidth="1"/>
    <col min="9" max="9" width="14.140625" customWidth="1"/>
    <col min="10" max="21" width="11.285156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1194</v>
      </c>
    </row>
    <row r="2" spans="1:10" x14ac:dyDescent="0.2">
      <c r="A2" s="3" t="s">
        <v>6</v>
      </c>
      <c r="B2" s="4">
        <v>34.049999999999997</v>
      </c>
      <c r="C2" s="4">
        <v>34.693750000000001</v>
      </c>
      <c r="D2" s="4">
        <v>24.6</v>
      </c>
      <c r="E2" s="4">
        <v>47.4</v>
      </c>
      <c r="F2" s="5" t="s">
        <v>7</v>
      </c>
      <c r="G2" s="4">
        <v>13</v>
      </c>
      <c r="I2" s="23" t="s">
        <v>1282</v>
      </c>
      <c r="J2">
        <f>MIN(G2:G20)</f>
        <v>11</v>
      </c>
    </row>
    <row r="3" spans="1:10" x14ac:dyDescent="0.2">
      <c r="A3" s="3" t="s">
        <v>8</v>
      </c>
      <c r="B3" s="4">
        <v>63.7</v>
      </c>
      <c r="C3" s="4">
        <v>62.839599999999997</v>
      </c>
      <c r="D3" s="4">
        <v>47.948500000000003</v>
      </c>
      <c r="E3" s="4">
        <v>67.7</v>
      </c>
      <c r="F3" s="5" t="s">
        <v>7</v>
      </c>
      <c r="G3" s="4">
        <v>27</v>
      </c>
      <c r="I3" s="23" t="s">
        <v>1283</v>
      </c>
      <c r="J3">
        <f>MEDIAN(G2:G20)</f>
        <v>20</v>
      </c>
    </row>
    <row r="4" spans="1:10" x14ac:dyDescent="0.2">
      <c r="A4" s="3" t="s">
        <v>10</v>
      </c>
      <c r="B4" s="4">
        <v>47.4</v>
      </c>
      <c r="C4" s="4">
        <v>48.372894100000003</v>
      </c>
      <c r="D4" s="4">
        <v>36.395600000000002</v>
      </c>
      <c r="E4" s="4">
        <v>61.65</v>
      </c>
      <c r="F4" s="5" t="s">
        <v>7</v>
      </c>
      <c r="G4" s="4">
        <v>17</v>
      </c>
      <c r="I4" s="23" t="s">
        <v>1284</v>
      </c>
      <c r="J4">
        <f>MAX(G2:G20)</f>
        <v>37</v>
      </c>
    </row>
    <row r="5" spans="1:10" x14ac:dyDescent="0.2">
      <c r="A5" s="3" t="s">
        <v>9</v>
      </c>
      <c r="B5" s="4">
        <v>34.200000000000003</v>
      </c>
      <c r="C5" s="4">
        <v>34.442307700000001</v>
      </c>
      <c r="D5" s="4">
        <v>33.35</v>
      </c>
      <c r="E5" s="4">
        <v>35.700000000000003</v>
      </c>
      <c r="F5" s="5" t="s">
        <v>7</v>
      </c>
      <c r="G5" s="4">
        <v>11</v>
      </c>
    </row>
    <row r="6" spans="1:10" x14ac:dyDescent="0.2">
      <c r="A6" s="3" t="s">
        <v>13</v>
      </c>
      <c r="B6" s="4">
        <v>49</v>
      </c>
      <c r="C6" s="4">
        <v>48.401980000000002</v>
      </c>
      <c r="D6" s="4">
        <v>30</v>
      </c>
      <c r="E6" s="4">
        <v>59.9</v>
      </c>
      <c r="F6" s="5" t="s">
        <v>7</v>
      </c>
      <c r="G6" s="4">
        <v>20</v>
      </c>
    </row>
    <row r="7" spans="1:10" x14ac:dyDescent="0.2">
      <c r="A7" s="3" t="s">
        <v>15</v>
      </c>
      <c r="B7" s="4">
        <v>45.9</v>
      </c>
      <c r="C7" s="4">
        <v>47.688387499999997</v>
      </c>
      <c r="D7" s="4">
        <v>38</v>
      </c>
      <c r="E7" s="4">
        <v>66.099999999999994</v>
      </c>
      <c r="F7" s="5" t="s">
        <v>16</v>
      </c>
      <c r="G7" s="4">
        <v>24</v>
      </c>
    </row>
    <row r="8" spans="1:10" x14ac:dyDescent="0.2">
      <c r="A8" s="3" t="s">
        <v>17</v>
      </c>
      <c r="B8" s="4">
        <v>42.15</v>
      </c>
      <c r="C8" s="4">
        <v>42.627208299999999</v>
      </c>
      <c r="D8" s="4">
        <v>35.200000000000003</v>
      </c>
      <c r="E8" s="4">
        <v>59.1</v>
      </c>
      <c r="F8" s="5" t="s">
        <v>16</v>
      </c>
      <c r="G8" s="4">
        <v>24</v>
      </c>
    </row>
    <row r="9" spans="1:10" x14ac:dyDescent="0.2">
      <c r="A9" s="3" t="s">
        <v>18</v>
      </c>
      <c r="B9" s="4">
        <v>62.15</v>
      </c>
      <c r="C9" s="4">
        <v>60.400643799999997</v>
      </c>
      <c r="D9" s="4">
        <v>50.3</v>
      </c>
      <c r="E9" s="4">
        <v>69.400000000000006</v>
      </c>
      <c r="F9" s="5" t="s">
        <v>16</v>
      </c>
      <c r="G9" s="4">
        <v>17</v>
      </c>
    </row>
    <row r="10" spans="1:10" x14ac:dyDescent="0.2">
      <c r="A10" s="3" t="s">
        <v>19</v>
      </c>
      <c r="B10" s="4">
        <v>65.381349999999998</v>
      </c>
      <c r="C10" s="4">
        <v>64.528616700000001</v>
      </c>
      <c r="D10" s="4">
        <v>57.5</v>
      </c>
      <c r="E10" s="4">
        <v>69.8</v>
      </c>
      <c r="F10" s="5" t="s">
        <v>16</v>
      </c>
      <c r="G10" s="4">
        <v>18</v>
      </c>
    </row>
    <row r="11" spans="1:10" x14ac:dyDescent="0.2">
      <c r="A11" s="3" t="s">
        <v>12</v>
      </c>
      <c r="B11" s="4">
        <v>40.6</v>
      </c>
      <c r="C11" s="4">
        <v>42.899062100000002</v>
      </c>
      <c r="D11" s="4">
        <v>30.7</v>
      </c>
      <c r="E11" s="4">
        <v>54.6</v>
      </c>
      <c r="F11" s="5" t="s">
        <v>16</v>
      </c>
      <c r="G11" s="4">
        <v>29</v>
      </c>
    </row>
    <row r="12" spans="1:10" x14ac:dyDescent="0.2">
      <c r="A12" s="3" t="s">
        <v>21</v>
      </c>
      <c r="B12" s="4">
        <v>52.1753</v>
      </c>
      <c r="C12" s="4">
        <v>51.1272108</v>
      </c>
      <c r="D12" s="4">
        <v>38.133000000000003</v>
      </c>
      <c r="E12" s="4">
        <v>59.695999999999998</v>
      </c>
      <c r="F12" s="5" t="s">
        <v>16</v>
      </c>
      <c r="G12" s="4">
        <v>37</v>
      </c>
    </row>
    <row r="13" spans="1:10" x14ac:dyDescent="0.2">
      <c r="A13" s="3" t="s">
        <v>11</v>
      </c>
      <c r="B13" s="6">
        <v>37.700000000000003</v>
      </c>
      <c r="C13" s="6">
        <v>38.038296549999998</v>
      </c>
      <c r="D13" s="6">
        <v>31.1</v>
      </c>
      <c r="E13" s="6">
        <v>47</v>
      </c>
      <c r="F13" s="5" t="s">
        <v>16</v>
      </c>
      <c r="G13" s="22">
        <v>29</v>
      </c>
    </row>
    <row r="14" spans="1:10" x14ac:dyDescent="0.2">
      <c r="A14" s="3" t="s">
        <v>22</v>
      </c>
      <c r="B14" s="4">
        <v>69.650000000000006</v>
      </c>
      <c r="C14" s="4">
        <v>68.289550000000006</v>
      </c>
      <c r="D14" s="4">
        <v>55.6</v>
      </c>
      <c r="E14" s="4">
        <v>74.7</v>
      </c>
      <c r="F14" s="5" t="s">
        <v>16</v>
      </c>
      <c r="G14" s="4">
        <v>36</v>
      </c>
    </row>
    <row r="15" spans="1:10" x14ac:dyDescent="0.2">
      <c r="A15" s="3" t="s">
        <v>23</v>
      </c>
      <c r="B15" s="6">
        <v>54.4</v>
      </c>
      <c r="C15" s="6">
        <v>52.663240999999999</v>
      </c>
      <c r="D15" s="6">
        <v>43.1</v>
      </c>
      <c r="E15" s="6">
        <v>64.5</v>
      </c>
      <c r="F15" s="5" t="s">
        <v>16</v>
      </c>
      <c r="G15" s="6">
        <v>21</v>
      </c>
    </row>
    <row r="16" spans="1:10" x14ac:dyDescent="0.2">
      <c r="A16" s="3" t="s">
        <v>24</v>
      </c>
      <c r="B16" s="4">
        <v>65.032899999999998</v>
      </c>
      <c r="C16" s="4">
        <v>63.973990000000001</v>
      </c>
      <c r="D16" s="4">
        <v>51.2</v>
      </c>
      <c r="E16" s="4">
        <v>73.400000000000006</v>
      </c>
      <c r="F16" s="5" t="s">
        <v>16</v>
      </c>
      <c r="G16" s="4">
        <v>30</v>
      </c>
    </row>
    <row r="17" spans="1:7" x14ac:dyDescent="0.2">
      <c r="A17" s="3" t="s">
        <v>25</v>
      </c>
      <c r="B17" s="6">
        <v>48.9</v>
      </c>
      <c r="C17" s="6">
        <v>46.606274999999997</v>
      </c>
      <c r="D17" s="6">
        <v>35.65</v>
      </c>
      <c r="E17" s="6">
        <v>58.15</v>
      </c>
      <c r="F17" s="5" t="s">
        <v>16</v>
      </c>
      <c r="G17" s="6">
        <v>16</v>
      </c>
    </row>
    <row r="18" spans="1:7" x14ac:dyDescent="0.2">
      <c r="A18" s="3" t="s">
        <v>26</v>
      </c>
      <c r="B18" s="6">
        <v>66.025000000000006</v>
      </c>
      <c r="C18" s="6">
        <v>63.222222199999997</v>
      </c>
      <c r="D18" s="6">
        <v>40.5</v>
      </c>
      <c r="E18" s="6">
        <v>71.099999999999994</v>
      </c>
      <c r="F18" s="5" t="s">
        <v>16</v>
      </c>
      <c r="G18" s="6">
        <v>18</v>
      </c>
    </row>
    <row r="19" spans="1:7" x14ac:dyDescent="0.2">
      <c r="A19" s="3" t="s">
        <v>14</v>
      </c>
      <c r="B19" s="4">
        <v>40.715800000000002</v>
      </c>
      <c r="C19" s="4">
        <v>39.455538900000001</v>
      </c>
      <c r="D19" s="4">
        <v>29.695599999999999</v>
      </c>
      <c r="E19" s="4">
        <v>46</v>
      </c>
      <c r="F19" s="5" t="s">
        <v>27</v>
      </c>
      <c r="G19" s="6">
        <v>18</v>
      </c>
    </row>
    <row r="20" spans="1:7" x14ac:dyDescent="0.2">
      <c r="A20" s="3" t="s">
        <v>20</v>
      </c>
      <c r="B20" s="4">
        <v>48.9</v>
      </c>
      <c r="C20" s="4">
        <v>48.933979999999998</v>
      </c>
      <c r="D20" s="4">
        <v>42.251399999999997</v>
      </c>
      <c r="E20" s="4">
        <v>55.4</v>
      </c>
      <c r="F20" s="5" t="s">
        <v>27</v>
      </c>
      <c r="G20" s="6">
        <v>19</v>
      </c>
    </row>
    <row r="21" spans="1:7" x14ac:dyDescent="0.2">
      <c r="B21" s="8"/>
      <c r="C21" s="8"/>
      <c r="D21" s="8"/>
      <c r="E21" s="8"/>
      <c r="F21" s="9"/>
    </row>
    <row r="22" spans="1:7" x14ac:dyDescent="0.2">
      <c r="B22" s="8"/>
      <c r="C22" s="8"/>
      <c r="D22" s="8"/>
      <c r="E22" s="7"/>
      <c r="F22" s="8"/>
      <c r="G22" s="7"/>
    </row>
    <row r="23" spans="1:7" x14ac:dyDescent="0.2">
      <c r="B23" s="8"/>
      <c r="C23" s="8"/>
      <c r="D23" s="8"/>
      <c r="E23" s="7"/>
      <c r="F23" s="8"/>
      <c r="G23" s="7"/>
    </row>
    <row r="24" spans="1:7" x14ac:dyDescent="0.2">
      <c r="B24" s="8"/>
      <c r="C24" s="8"/>
      <c r="D24" s="8"/>
      <c r="E24" s="7"/>
      <c r="F24" s="8"/>
      <c r="G24" s="7"/>
    </row>
    <row r="25" spans="1:7" x14ac:dyDescent="0.2">
      <c r="B25" s="8"/>
      <c r="C25" s="8"/>
      <c r="D25" s="8"/>
      <c r="E25" s="7"/>
      <c r="F25" s="8"/>
      <c r="G25" s="7"/>
    </row>
    <row r="26" spans="1:7" x14ac:dyDescent="0.2">
      <c r="B26" s="8"/>
      <c r="C26" s="8"/>
      <c r="D26" s="8"/>
      <c r="E26" s="8"/>
      <c r="F26" s="9"/>
    </row>
    <row r="27" spans="1:7" x14ac:dyDescent="0.2">
      <c r="B27" s="8"/>
      <c r="C27" s="8"/>
      <c r="D27" s="8"/>
      <c r="E27" s="8"/>
      <c r="F27" s="9"/>
    </row>
    <row r="28" spans="1:7" x14ac:dyDescent="0.2">
      <c r="B28" s="8"/>
      <c r="C28" s="8"/>
      <c r="D28" s="8"/>
      <c r="E28" s="8"/>
      <c r="F28" s="9"/>
    </row>
    <row r="29" spans="1:7" x14ac:dyDescent="0.2">
      <c r="B29" s="8"/>
      <c r="C29" s="8"/>
      <c r="D29" s="8"/>
      <c r="E29" s="8"/>
      <c r="F29" s="9"/>
    </row>
    <row r="30" spans="1:7" x14ac:dyDescent="0.2">
      <c r="B30" s="8"/>
      <c r="C30" s="8"/>
      <c r="D30" s="8"/>
      <c r="E30" s="8"/>
      <c r="F30" s="9"/>
    </row>
    <row r="31" spans="1:7" x14ac:dyDescent="0.2">
      <c r="B31" s="8"/>
      <c r="C31" s="8"/>
      <c r="D31" s="8"/>
      <c r="E31" s="8"/>
      <c r="F31" s="9"/>
    </row>
    <row r="32" spans="1:7" x14ac:dyDescent="0.2">
      <c r="B32" s="8"/>
      <c r="C32" s="8"/>
      <c r="D32" s="8"/>
      <c r="E32" s="8"/>
      <c r="F32" s="9"/>
    </row>
    <row r="33" spans="2:6" x14ac:dyDescent="0.2">
      <c r="B33" s="8"/>
      <c r="C33" s="8"/>
      <c r="D33" s="8"/>
      <c r="E33" s="8"/>
      <c r="F33" s="9"/>
    </row>
    <row r="34" spans="2:6" x14ac:dyDescent="0.2">
      <c r="B34" s="8"/>
      <c r="C34" s="8"/>
      <c r="D34" s="8"/>
      <c r="E34" s="8"/>
      <c r="F34" s="9"/>
    </row>
    <row r="35" spans="2:6" x14ac:dyDescent="0.2">
      <c r="B35" s="8"/>
      <c r="C35" s="8"/>
      <c r="D35" s="8"/>
      <c r="E35" s="8"/>
      <c r="F35" s="9"/>
    </row>
    <row r="36" spans="2:6" x14ac:dyDescent="0.2">
      <c r="B36" s="8"/>
      <c r="C36" s="8"/>
      <c r="D36" s="8"/>
      <c r="E36" s="8"/>
      <c r="F36" s="9"/>
    </row>
    <row r="37" spans="2:6" x14ac:dyDescent="0.2">
      <c r="B37" s="8"/>
      <c r="C37" s="8"/>
      <c r="D37" s="8"/>
      <c r="E37" s="8"/>
      <c r="F37" s="9"/>
    </row>
    <row r="38" spans="2:6" x14ac:dyDescent="0.2">
      <c r="B38" s="8"/>
      <c r="C38" s="8"/>
      <c r="D38" s="8"/>
      <c r="E38" s="8"/>
      <c r="F38" s="9"/>
    </row>
    <row r="39" spans="2:6" x14ac:dyDescent="0.2">
      <c r="B39" s="8"/>
      <c r="C39" s="8"/>
      <c r="D39" s="8"/>
      <c r="E39" s="8"/>
      <c r="F39" s="9"/>
    </row>
    <row r="40" spans="2:6" x14ac:dyDescent="0.2">
      <c r="B40" s="8"/>
      <c r="C40" s="8"/>
      <c r="D40" s="8"/>
      <c r="E40" s="8"/>
      <c r="F40" s="9"/>
    </row>
    <row r="41" spans="2:6" x14ac:dyDescent="0.2">
      <c r="B41" s="8"/>
      <c r="C41" s="8"/>
      <c r="D41" s="8"/>
      <c r="E41" s="8"/>
      <c r="F41" s="9"/>
    </row>
    <row r="42" spans="2:6" x14ac:dyDescent="0.2">
      <c r="B42" s="8"/>
      <c r="C42" s="8"/>
      <c r="D42" s="8"/>
      <c r="E42" s="8"/>
      <c r="F42" s="9"/>
    </row>
    <row r="43" spans="2:6" x14ac:dyDescent="0.2">
      <c r="B43" s="8"/>
      <c r="C43" s="8"/>
      <c r="D43" s="8"/>
      <c r="E43" s="8"/>
      <c r="F43" s="9"/>
    </row>
    <row r="44" spans="2:6" x14ac:dyDescent="0.2">
      <c r="B44" s="8"/>
      <c r="C44" s="8"/>
      <c r="D44" s="8"/>
      <c r="E44" s="8"/>
      <c r="F44" s="9"/>
    </row>
    <row r="45" spans="2:6" x14ac:dyDescent="0.2">
      <c r="B45" s="8"/>
      <c r="C45" s="8"/>
      <c r="D45" s="8"/>
      <c r="E45" s="8"/>
      <c r="F45" s="9"/>
    </row>
    <row r="46" spans="2:6" x14ac:dyDescent="0.2">
      <c r="B46" s="8"/>
      <c r="C46" s="8"/>
      <c r="D46" s="8"/>
      <c r="E46" s="8"/>
      <c r="F46" s="9"/>
    </row>
    <row r="47" spans="2:6" x14ac:dyDescent="0.2">
      <c r="B47" s="8"/>
      <c r="C47" s="8"/>
      <c r="D47" s="8"/>
      <c r="E47" s="8"/>
      <c r="F47" s="9"/>
    </row>
    <row r="48" spans="2:6" x14ac:dyDescent="0.2">
      <c r="B48" s="8"/>
      <c r="C48" s="8"/>
      <c r="D48" s="8"/>
      <c r="E48" s="8"/>
      <c r="F48" s="9"/>
    </row>
    <row r="49" spans="2:6" x14ac:dyDescent="0.2">
      <c r="B49" s="8"/>
      <c r="C49" s="8"/>
      <c r="D49" s="8"/>
      <c r="E49" s="8"/>
      <c r="F49" s="9"/>
    </row>
    <row r="50" spans="2:6" x14ac:dyDescent="0.2">
      <c r="B50" s="8"/>
      <c r="C50" s="8"/>
      <c r="D50" s="8"/>
      <c r="E50" s="8"/>
      <c r="F50" s="9"/>
    </row>
    <row r="51" spans="2:6" x14ac:dyDescent="0.2">
      <c r="B51" s="8"/>
      <c r="C51" s="8"/>
      <c r="D51" s="8"/>
      <c r="E51" s="8"/>
      <c r="F51" s="9"/>
    </row>
    <row r="52" spans="2:6" x14ac:dyDescent="0.2">
      <c r="B52" s="8"/>
      <c r="C52" s="8"/>
      <c r="D52" s="8"/>
      <c r="E52" s="8"/>
      <c r="F52" s="9"/>
    </row>
    <row r="53" spans="2:6" x14ac:dyDescent="0.2">
      <c r="B53" s="8"/>
      <c r="C53" s="8"/>
      <c r="D53" s="8"/>
      <c r="E53" s="8"/>
      <c r="F53" s="9"/>
    </row>
    <row r="54" spans="2:6" x14ac:dyDescent="0.2">
      <c r="B54" s="8"/>
      <c r="C54" s="8"/>
      <c r="D54" s="8"/>
      <c r="E54" s="8"/>
      <c r="F54" s="9"/>
    </row>
    <row r="55" spans="2:6" x14ac:dyDescent="0.2">
      <c r="B55" s="8"/>
      <c r="C55" s="8"/>
      <c r="D55" s="8"/>
      <c r="E55" s="8"/>
      <c r="F55" s="9"/>
    </row>
    <row r="56" spans="2:6" x14ac:dyDescent="0.2">
      <c r="B56" s="8"/>
      <c r="C56" s="8"/>
      <c r="D56" s="8"/>
      <c r="E56" s="8"/>
      <c r="F56" s="9"/>
    </row>
    <row r="57" spans="2:6" x14ac:dyDescent="0.2">
      <c r="B57" s="8"/>
      <c r="C57" s="8"/>
      <c r="D57" s="8"/>
      <c r="E57" s="8"/>
      <c r="F57" s="9"/>
    </row>
    <row r="58" spans="2:6" x14ac:dyDescent="0.2">
      <c r="B58" s="8"/>
      <c r="C58" s="8"/>
      <c r="D58" s="8"/>
      <c r="E58" s="8"/>
      <c r="F58" s="9"/>
    </row>
    <row r="59" spans="2:6" x14ac:dyDescent="0.2">
      <c r="B59" s="8"/>
      <c r="C59" s="8"/>
      <c r="D59" s="8"/>
      <c r="E59" s="8"/>
      <c r="F59" s="9"/>
    </row>
    <row r="60" spans="2:6" x14ac:dyDescent="0.2">
      <c r="B60" s="8"/>
      <c r="C60" s="8"/>
      <c r="D60" s="8"/>
      <c r="E60" s="8"/>
      <c r="F60" s="9"/>
    </row>
    <row r="61" spans="2:6" x14ac:dyDescent="0.2">
      <c r="B61" s="8"/>
      <c r="C61" s="8"/>
      <c r="D61" s="8"/>
      <c r="E61" s="8"/>
      <c r="F61" s="9"/>
    </row>
    <row r="62" spans="2:6" x14ac:dyDescent="0.2">
      <c r="B62" s="8"/>
      <c r="C62" s="8"/>
      <c r="D62" s="8"/>
      <c r="E62" s="8"/>
      <c r="F62" s="9"/>
    </row>
    <row r="63" spans="2:6" x14ac:dyDescent="0.2">
      <c r="B63" s="8"/>
      <c r="C63" s="8"/>
      <c r="D63" s="8"/>
      <c r="E63" s="8"/>
      <c r="F63" s="9"/>
    </row>
    <row r="64" spans="2:6" x14ac:dyDescent="0.2">
      <c r="B64" s="8"/>
      <c r="C64" s="8"/>
      <c r="D64" s="8"/>
      <c r="E64" s="8"/>
      <c r="F64" s="9"/>
    </row>
    <row r="65" spans="2:6" x14ac:dyDescent="0.2">
      <c r="B65" s="8"/>
      <c r="C65" s="8"/>
      <c r="D65" s="8"/>
      <c r="E65" s="8"/>
      <c r="F65" s="9"/>
    </row>
    <row r="66" spans="2:6" x14ac:dyDescent="0.2">
      <c r="B66" s="8"/>
      <c r="C66" s="8"/>
      <c r="D66" s="8"/>
      <c r="E66" s="8"/>
      <c r="F66" s="9"/>
    </row>
    <row r="67" spans="2:6" x14ac:dyDescent="0.2">
      <c r="B67" s="8"/>
      <c r="C67" s="8"/>
      <c r="D67" s="8"/>
      <c r="E67" s="8"/>
      <c r="F67" s="9"/>
    </row>
    <row r="68" spans="2:6" x14ac:dyDescent="0.2">
      <c r="B68" s="8"/>
      <c r="C68" s="8"/>
      <c r="D68" s="8"/>
      <c r="E68" s="8"/>
      <c r="F68" s="9"/>
    </row>
    <row r="69" spans="2:6" x14ac:dyDescent="0.2">
      <c r="B69" s="8"/>
      <c r="C69" s="8"/>
      <c r="D69" s="8"/>
      <c r="E69" s="8"/>
      <c r="F69" s="9"/>
    </row>
    <row r="70" spans="2:6" x14ac:dyDescent="0.2">
      <c r="B70" s="8"/>
      <c r="C70" s="8"/>
      <c r="D70" s="8"/>
      <c r="E70" s="8"/>
      <c r="F70" s="9"/>
    </row>
    <row r="71" spans="2:6" x14ac:dyDescent="0.2">
      <c r="B71" s="8"/>
      <c r="C71" s="8"/>
      <c r="D71" s="8"/>
      <c r="E71" s="8"/>
      <c r="F71" s="9"/>
    </row>
    <row r="72" spans="2:6" x14ac:dyDescent="0.2">
      <c r="B72" s="8"/>
      <c r="C72" s="8"/>
      <c r="D72" s="8"/>
      <c r="E72" s="8"/>
      <c r="F72" s="9"/>
    </row>
    <row r="73" spans="2:6" x14ac:dyDescent="0.2">
      <c r="B73" s="8"/>
      <c r="C73" s="8"/>
      <c r="D73" s="8"/>
      <c r="E73" s="8"/>
      <c r="F73" s="9"/>
    </row>
    <row r="74" spans="2:6" x14ac:dyDescent="0.2">
      <c r="B74" s="8"/>
      <c r="C74" s="8"/>
      <c r="D74" s="8"/>
      <c r="E74" s="8"/>
      <c r="F74" s="9"/>
    </row>
    <row r="75" spans="2:6" x14ac:dyDescent="0.2">
      <c r="B75" s="8"/>
      <c r="C75" s="8"/>
      <c r="D75" s="8"/>
      <c r="E75" s="8"/>
      <c r="F75" s="9"/>
    </row>
    <row r="76" spans="2:6" x14ac:dyDescent="0.2">
      <c r="B76" s="8"/>
      <c r="C76" s="8"/>
      <c r="D76" s="8"/>
      <c r="E76" s="8"/>
      <c r="F76" s="9"/>
    </row>
    <row r="77" spans="2:6" x14ac:dyDescent="0.2">
      <c r="B77" s="8"/>
      <c r="C77" s="8"/>
      <c r="D77" s="8"/>
      <c r="E77" s="8"/>
      <c r="F77" s="9"/>
    </row>
    <row r="78" spans="2:6" x14ac:dyDescent="0.2">
      <c r="B78" s="8"/>
      <c r="C78" s="8"/>
      <c r="D78" s="8"/>
      <c r="E78" s="8"/>
      <c r="F78" s="9"/>
    </row>
    <row r="79" spans="2:6" x14ac:dyDescent="0.2">
      <c r="B79" s="8"/>
      <c r="C79" s="8"/>
      <c r="D79" s="8"/>
      <c r="E79" s="8"/>
      <c r="F79" s="9"/>
    </row>
    <row r="80" spans="2:6" x14ac:dyDescent="0.2">
      <c r="B80" s="8"/>
      <c r="C80" s="8"/>
      <c r="D80" s="8"/>
      <c r="E80" s="8"/>
      <c r="F80" s="9"/>
    </row>
    <row r="81" spans="2:6" x14ac:dyDescent="0.2">
      <c r="B81" s="8"/>
      <c r="C81" s="8"/>
      <c r="D81" s="8"/>
      <c r="E81" s="8"/>
      <c r="F81" s="9"/>
    </row>
    <row r="82" spans="2:6" x14ac:dyDescent="0.2">
      <c r="B82" s="8"/>
      <c r="C82" s="8"/>
      <c r="D82" s="8"/>
      <c r="E82" s="8"/>
      <c r="F82" s="9"/>
    </row>
    <row r="83" spans="2:6" x14ac:dyDescent="0.2">
      <c r="B83" s="8"/>
      <c r="C83" s="8"/>
      <c r="D83" s="8"/>
      <c r="E83" s="8"/>
      <c r="F83" s="9"/>
    </row>
    <row r="84" spans="2:6" x14ac:dyDescent="0.2">
      <c r="B84" s="8"/>
      <c r="C84" s="8"/>
      <c r="D84" s="8"/>
      <c r="E84" s="8"/>
      <c r="F84" s="9"/>
    </row>
    <row r="85" spans="2:6" x14ac:dyDescent="0.2">
      <c r="B85" s="8"/>
      <c r="C85" s="8"/>
      <c r="D85" s="8"/>
      <c r="E85" s="8"/>
      <c r="F85" s="9"/>
    </row>
    <row r="86" spans="2:6" x14ac:dyDescent="0.2">
      <c r="B86" s="8"/>
      <c r="C86" s="8"/>
      <c r="D86" s="8"/>
      <c r="E86" s="8"/>
      <c r="F86" s="9"/>
    </row>
    <row r="87" spans="2:6" x14ac:dyDescent="0.2">
      <c r="B87" s="8"/>
      <c r="C87" s="8"/>
      <c r="D87" s="8"/>
      <c r="E87" s="8"/>
      <c r="F87" s="9"/>
    </row>
    <row r="88" spans="2:6" x14ac:dyDescent="0.2">
      <c r="B88" s="8"/>
      <c r="C88" s="8"/>
      <c r="D88" s="8"/>
      <c r="E88" s="8"/>
      <c r="F88" s="9"/>
    </row>
    <row r="89" spans="2:6" x14ac:dyDescent="0.2">
      <c r="B89" s="8"/>
      <c r="C89" s="8"/>
      <c r="D89" s="8"/>
      <c r="E89" s="8"/>
      <c r="F89" s="9"/>
    </row>
    <row r="90" spans="2:6" x14ac:dyDescent="0.2">
      <c r="B90" s="8"/>
      <c r="C90" s="8"/>
      <c r="D90" s="8"/>
      <c r="E90" s="8"/>
      <c r="F90" s="9"/>
    </row>
    <row r="91" spans="2:6" x14ac:dyDescent="0.2">
      <c r="B91" s="8"/>
      <c r="C91" s="8"/>
      <c r="D91" s="8"/>
      <c r="E91" s="8"/>
      <c r="F91" s="9"/>
    </row>
    <row r="92" spans="2:6" x14ac:dyDescent="0.2">
      <c r="B92" s="8"/>
      <c r="C92" s="8"/>
      <c r="D92" s="8"/>
      <c r="E92" s="8"/>
      <c r="F92" s="9"/>
    </row>
    <row r="93" spans="2:6" x14ac:dyDescent="0.2">
      <c r="B93" s="8"/>
      <c r="C93" s="8"/>
      <c r="D93" s="8"/>
      <c r="E93" s="8"/>
      <c r="F93" s="9"/>
    </row>
    <row r="94" spans="2:6" x14ac:dyDescent="0.2">
      <c r="B94" s="8"/>
      <c r="C94" s="8"/>
      <c r="D94" s="8"/>
      <c r="E94" s="8"/>
      <c r="F94" s="9"/>
    </row>
    <row r="95" spans="2:6" x14ac:dyDescent="0.2">
      <c r="B95" s="8"/>
      <c r="C95" s="8"/>
      <c r="D95" s="8"/>
      <c r="E95" s="8"/>
      <c r="F95" s="9"/>
    </row>
    <row r="96" spans="2:6" x14ac:dyDescent="0.2">
      <c r="B96" s="8"/>
      <c r="C96" s="8"/>
      <c r="D96" s="8"/>
      <c r="E96" s="8"/>
      <c r="F96" s="9"/>
    </row>
    <row r="97" spans="2:6" x14ac:dyDescent="0.2">
      <c r="B97" s="8"/>
      <c r="C97" s="8"/>
      <c r="D97" s="8"/>
      <c r="E97" s="8"/>
      <c r="F97" s="9"/>
    </row>
    <row r="98" spans="2:6" x14ac:dyDescent="0.2">
      <c r="B98" s="8"/>
      <c r="C98" s="8"/>
      <c r="D98" s="8"/>
      <c r="E98" s="8"/>
      <c r="F98" s="9"/>
    </row>
    <row r="99" spans="2:6" x14ac:dyDescent="0.2">
      <c r="B99" s="8"/>
      <c r="C99" s="8"/>
      <c r="D99" s="8"/>
      <c r="E99" s="8"/>
      <c r="F99" s="9"/>
    </row>
    <row r="100" spans="2:6" x14ac:dyDescent="0.2">
      <c r="B100" s="8"/>
      <c r="C100" s="8"/>
      <c r="D100" s="8"/>
      <c r="E100" s="8"/>
      <c r="F100" s="9"/>
    </row>
    <row r="101" spans="2:6" x14ac:dyDescent="0.2">
      <c r="B101" s="8"/>
      <c r="C101" s="8"/>
      <c r="D101" s="8"/>
      <c r="E101" s="8"/>
      <c r="F101" s="9"/>
    </row>
    <row r="102" spans="2:6" x14ac:dyDescent="0.2">
      <c r="B102" s="8"/>
      <c r="C102" s="8"/>
      <c r="D102" s="8"/>
      <c r="E102" s="8"/>
      <c r="F102" s="9"/>
    </row>
    <row r="103" spans="2:6" x14ac:dyDescent="0.2">
      <c r="B103" s="8"/>
      <c r="C103" s="8"/>
      <c r="D103" s="8"/>
      <c r="E103" s="8"/>
      <c r="F103" s="9"/>
    </row>
    <row r="104" spans="2:6" x14ac:dyDescent="0.2">
      <c r="B104" s="8"/>
      <c r="C104" s="8"/>
      <c r="D104" s="8"/>
      <c r="E104" s="8"/>
      <c r="F104" s="9"/>
    </row>
    <row r="105" spans="2:6" x14ac:dyDescent="0.2">
      <c r="B105" s="8"/>
      <c r="C105" s="8"/>
      <c r="D105" s="8"/>
      <c r="E105" s="8"/>
      <c r="F105" s="9"/>
    </row>
    <row r="106" spans="2:6" x14ac:dyDescent="0.2">
      <c r="B106" s="8"/>
      <c r="C106" s="8"/>
      <c r="D106" s="8"/>
      <c r="E106" s="8"/>
      <c r="F106" s="9"/>
    </row>
    <row r="107" spans="2:6" x14ac:dyDescent="0.2">
      <c r="B107" s="8"/>
      <c r="C107" s="8"/>
      <c r="D107" s="8"/>
      <c r="E107" s="8"/>
      <c r="F107" s="9"/>
    </row>
    <row r="108" spans="2:6" x14ac:dyDescent="0.2">
      <c r="B108" s="8"/>
      <c r="C108" s="8"/>
      <c r="D108" s="8"/>
      <c r="E108" s="8"/>
      <c r="F108" s="9"/>
    </row>
    <row r="109" spans="2:6" x14ac:dyDescent="0.2">
      <c r="B109" s="8"/>
      <c r="C109" s="8"/>
      <c r="D109" s="8"/>
      <c r="E109" s="8"/>
      <c r="F109" s="9"/>
    </row>
    <row r="110" spans="2:6" x14ac:dyDescent="0.2">
      <c r="B110" s="8"/>
      <c r="C110" s="8"/>
      <c r="D110" s="8"/>
      <c r="E110" s="8"/>
      <c r="F110" s="9"/>
    </row>
    <row r="111" spans="2:6" x14ac:dyDescent="0.2">
      <c r="B111" s="8"/>
      <c r="C111" s="8"/>
      <c r="D111" s="8"/>
      <c r="E111" s="8"/>
      <c r="F111" s="9"/>
    </row>
    <row r="112" spans="2:6" x14ac:dyDescent="0.2">
      <c r="B112" s="8"/>
      <c r="C112" s="8"/>
      <c r="D112" s="8"/>
      <c r="E112" s="8"/>
      <c r="F112" s="9"/>
    </row>
    <row r="113" spans="2:6" x14ac:dyDescent="0.2">
      <c r="B113" s="8"/>
      <c r="C113" s="8"/>
      <c r="D113" s="8"/>
      <c r="E113" s="8"/>
      <c r="F113" s="9"/>
    </row>
    <row r="114" spans="2:6" x14ac:dyDescent="0.2">
      <c r="B114" s="8"/>
      <c r="C114" s="8"/>
      <c r="D114" s="8"/>
      <c r="E114" s="8"/>
      <c r="F114" s="9"/>
    </row>
    <row r="115" spans="2:6" x14ac:dyDescent="0.2">
      <c r="B115" s="8"/>
      <c r="C115" s="8"/>
      <c r="D115" s="8"/>
      <c r="E115" s="8"/>
      <c r="F115" s="9"/>
    </row>
    <row r="116" spans="2:6" x14ac:dyDescent="0.2">
      <c r="B116" s="8"/>
      <c r="C116" s="8"/>
      <c r="D116" s="8"/>
      <c r="E116" s="8"/>
      <c r="F116" s="9"/>
    </row>
    <row r="117" spans="2:6" x14ac:dyDescent="0.2">
      <c r="B117" s="8"/>
      <c r="C117" s="8"/>
      <c r="D117" s="8"/>
      <c r="E117" s="8"/>
      <c r="F117" s="9"/>
    </row>
    <row r="118" spans="2:6" x14ac:dyDescent="0.2">
      <c r="B118" s="8"/>
      <c r="C118" s="8"/>
      <c r="D118" s="8"/>
      <c r="E118" s="8"/>
      <c r="F118" s="9"/>
    </row>
    <row r="119" spans="2:6" x14ac:dyDescent="0.2">
      <c r="B119" s="8"/>
      <c r="C119" s="8"/>
      <c r="D119" s="8"/>
      <c r="E119" s="8"/>
      <c r="F119" s="9"/>
    </row>
    <row r="120" spans="2:6" x14ac:dyDescent="0.2">
      <c r="B120" s="8"/>
      <c r="C120" s="8"/>
      <c r="D120" s="8"/>
      <c r="E120" s="8"/>
      <c r="F120" s="9"/>
    </row>
    <row r="121" spans="2:6" x14ac:dyDescent="0.2">
      <c r="B121" s="8"/>
      <c r="C121" s="8"/>
      <c r="D121" s="8"/>
      <c r="E121" s="8"/>
      <c r="F121" s="9"/>
    </row>
    <row r="122" spans="2:6" x14ac:dyDescent="0.2">
      <c r="B122" s="8"/>
      <c r="C122" s="8"/>
      <c r="D122" s="8"/>
      <c r="E122" s="8"/>
      <c r="F122" s="9"/>
    </row>
    <row r="123" spans="2:6" x14ac:dyDescent="0.2">
      <c r="B123" s="8"/>
      <c r="C123" s="8"/>
      <c r="D123" s="8"/>
      <c r="E123" s="8"/>
      <c r="F123" s="9"/>
    </row>
    <row r="124" spans="2:6" x14ac:dyDescent="0.2">
      <c r="B124" s="8"/>
      <c r="C124" s="8"/>
      <c r="D124" s="8"/>
      <c r="E124" s="8"/>
      <c r="F124" s="9"/>
    </row>
    <row r="125" spans="2:6" x14ac:dyDescent="0.2">
      <c r="B125" s="8"/>
      <c r="C125" s="8"/>
      <c r="D125" s="8"/>
      <c r="E125" s="8"/>
      <c r="F125" s="9"/>
    </row>
    <row r="126" spans="2:6" x14ac:dyDescent="0.2">
      <c r="B126" s="8"/>
      <c r="C126" s="8"/>
      <c r="D126" s="8"/>
      <c r="E126" s="8"/>
      <c r="F126" s="9"/>
    </row>
    <row r="127" spans="2:6" x14ac:dyDescent="0.2">
      <c r="B127" s="8"/>
      <c r="C127" s="8"/>
      <c r="D127" s="8"/>
      <c r="E127" s="8"/>
      <c r="F127" s="9"/>
    </row>
    <row r="128" spans="2:6" x14ac:dyDescent="0.2">
      <c r="B128" s="8"/>
      <c r="C128" s="8"/>
      <c r="D128" s="8"/>
      <c r="E128" s="8"/>
      <c r="F128" s="9"/>
    </row>
    <row r="129" spans="2:6" x14ac:dyDescent="0.2">
      <c r="B129" s="8"/>
      <c r="C129" s="8"/>
      <c r="D129" s="8"/>
      <c r="E129" s="8"/>
      <c r="F129" s="9"/>
    </row>
    <row r="130" spans="2:6" x14ac:dyDescent="0.2">
      <c r="B130" s="8"/>
      <c r="C130" s="8"/>
      <c r="D130" s="8"/>
      <c r="E130" s="8"/>
      <c r="F130" s="9"/>
    </row>
    <row r="131" spans="2:6" x14ac:dyDescent="0.2">
      <c r="B131" s="8"/>
      <c r="C131" s="8"/>
      <c r="D131" s="8"/>
      <c r="E131" s="8"/>
      <c r="F131" s="9"/>
    </row>
    <row r="132" spans="2:6" x14ac:dyDescent="0.2">
      <c r="B132" s="8"/>
      <c r="C132" s="8"/>
      <c r="D132" s="8"/>
      <c r="E132" s="8"/>
      <c r="F132" s="9"/>
    </row>
    <row r="133" spans="2:6" x14ac:dyDescent="0.2">
      <c r="B133" s="8"/>
      <c r="C133" s="8"/>
      <c r="D133" s="8"/>
      <c r="E133" s="8"/>
      <c r="F133" s="9"/>
    </row>
    <row r="134" spans="2:6" x14ac:dyDescent="0.2">
      <c r="B134" s="8"/>
      <c r="C134" s="8"/>
      <c r="D134" s="8"/>
      <c r="E134" s="8"/>
      <c r="F134" s="9"/>
    </row>
    <row r="135" spans="2:6" x14ac:dyDescent="0.2">
      <c r="B135" s="8"/>
      <c r="C135" s="8"/>
      <c r="D135" s="8"/>
      <c r="E135" s="8"/>
      <c r="F135" s="9"/>
    </row>
    <row r="136" spans="2:6" x14ac:dyDescent="0.2">
      <c r="B136" s="8"/>
      <c r="C136" s="8"/>
      <c r="D136" s="8"/>
      <c r="E136" s="8"/>
      <c r="F136" s="9"/>
    </row>
    <row r="137" spans="2:6" x14ac:dyDescent="0.2">
      <c r="B137" s="8"/>
      <c r="C137" s="8"/>
      <c r="D137" s="8"/>
      <c r="E137" s="8"/>
      <c r="F137" s="9"/>
    </row>
    <row r="138" spans="2:6" x14ac:dyDescent="0.2">
      <c r="B138" s="8"/>
      <c r="C138" s="8"/>
      <c r="D138" s="8"/>
      <c r="E138" s="8"/>
      <c r="F138" s="9"/>
    </row>
    <row r="139" spans="2:6" x14ac:dyDescent="0.2">
      <c r="B139" s="8"/>
      <c r="C139" s="8"/>
      <c r="D139" s="8"/>
      <c r="E139" s="8"/>
      <c r="F139" s="9"/>
    </row>
    <row r="140" spans="2:6" x14ac:dyDescent="0.2">
      <c r="B140" s="8"/>
      <c r="C140" s="8"/>
      <c r="D140" s="8"/>
      <c r="E140" s="8"/>
      <c r="F140" s="9"/>
    </row>
    <row r="141" spans="2:6" x14ac:dyDescent="0.2">
      <c r="B141" s="8"/>
      <c r="C141" s="8"/>
      <c r="D141" s="8"/>
      <c r="E141" s="8"/>
      <c r="F141" s="9"/>
    </row>
    <row r="142" spans="2:6" x14ac:dyDescent="0.2">
      <c r="B142" s="8"/>
      <c r="C142" s="8"/>
      <c r="D142" s="8"/>
      <c r="E142" s="8"/>
      <c r="F142" s="9"/>
    </row>
    <row r="143" spans="2:6" x14ac:dyDescent="0.2">
      <c r="B143" s="8"/>
      <c r="C143" s="8"/>
      <c r="D143" s="8"/>
      <c r="E143" s="8"/>
      <c r="F143" s="9"/>
    </row>
    <row r="144" spans="2:6" x14ac:dyDescent="0.2">
      <c r="B144" s="8"/>
      <c r="C144" s="8"/>
      <c r="D144" s="8"/>
      <c r="E144" s="8"/>
      <c r="F144" s="9"/>
    </row>
    <row r="145" spans="2:6" x14ac:dyDescent="0.2">
      <c r="B145" s="8"/>
      <c r="C145" s="8"/>
      <c r="D145" s="8"/>
      <c r="E145" s="8"/>
      <c r="F145" s="9"/>
    </row>
    <row r="146" spans="2:6" x14ac:dyDescent="0.2">
      <c r="B146" s="8"/>
      <c r="C146" s="8"/>
      <c r="D146" s="8"/>
      <c r="E146" s="8"/>
      <c r="F146" s="9"/>
    </row>
    <row r="147" spans="2:6" x14ac:dyDescent="0.2">
      <c r="B147" s="8"/>
      <c r="C147" s="8"/>
      <c r="D147" s="8"/>
      <c r="E147" s="8"/>
      <c r="F147" s="9"/>
    </row>
    <row r="148" spans="2:6" x14ac:dyDescent="0.2">
      <c r="B148" s="8"/>
      <c r="C148" s="8"/>
      <c r="D148" s="8"/>
      <c r="E148" s="8"/>
      <c r="F148" s="9"/>
    </row>
    <row r="149" spans="2:6" x14ac:dyDescent="0.2">
      <c r="B149" s="8"/>
      <c r="C149" s="8"/>
      <c r="D149" s="8"/>
      <c r="E149" s="8"/>
      <c r="F149" s="9"/>
    </row>
    <row r="150" spans="2:6" x14ac:dyDescent="0.2">
      <c r="B150" s="8"/>
      <c r="C150" s="8"/>
      <c r="D150" s="8"/>
      <c r="E150" s="8"/>
      <c r="F150" s="9"/>
    </row>
    <row r="151" spans="2:6" x14ac:dyDescent="0.2">
      <c r="B151" s="8"/>
      <c r="C151" s="8"/>
      <c r="D151" s="8"/>
      <c r="E151" s="8"/>
      <c r="F151" s="9"/>
    </row>
    <row r="152" spans="2:6" x14ac:dyDescent="0.2">
      <c r="B152" s="8"/>
      <c r="C152" s="8"/>
      <c r="D152" s="8"/>
      <c r="E152" s="8"/>
      <c r="F152" s="9"/>
    </row>
    <row r="153" spans="2:6" x14ac:dyDescent="0.2">
      <c r="B153" s="8"/>
      <c r="C153" s="8"/>
      <c r="D153" s="8"/>
      <c r="E153" s="8"/>
      <c r="F153" s="9"/>
    </row>
    <row r="154" spans="2:6" x14ac:dyDescent="0.2">
      <c r="B154" s="8"/>
      <c r="C154" s="8"/>
      <c r="D154" s="8"/>
      <c r="E154" s="8"/>
      <c r="F154" s="9"/>
    </row>
    <row r="155" spans="2:6" x14ac:dyDescent="0.2">
      <c r="B155" s="8"/>
      <c r="C155" s="8"/>
      <c r="D155" s="8"/>
      <c r="E155" s="8"/>
      <c r="F155" s="9"/>
    </row>
    <row r="156" spans="2:6" x14ac:dyDescent="0.2">
      <c r="B156" s="8"/>
      <c r="C156" s="8"/>
      <c r="D156" s="8"/>
      <c r="E156" s="8"/>
      <c r="F156" s="9"/>
    </row>
    <row r="157" spans="2:6" x14ac:dyDescent="0.2">
      <c r="B157" s="8"/>
      <c r="C157" s="8"/>
      <c r="D157" s="8"/>
      <c r="E157" s="8"/>
      <c r="F157" s="9"/>
    </row>
    <row r="158" spans="2:6" x14ac:dyDescent="0.2">
      <c r="B158" s="8"/>
      <c r="C158" s="8"/>
      <c r="D158" s="8"/>
      <c r="E158" s="8"/>
      <c r="F158" s="9"/>
    </row>
    <row r="159" spans="2:6" x14ac:dyDescent="0.2">
      <c r="B159" s="8"/>
      <c r="C159" s="8"/>
      <c r="D159" s="8"/>
      <c r="E159" s="8"/>
      <c r="F159" s="9"/>
    </row>
    <row r="160" spans="2:6" x14ac:dyDescent="0.2">
      <c r="B160" s="8"/>
      <c r="C160" s="8"/>
      <c r="D160" s="8"/>
      <c r="E160" s="8"/>
      <c r="F160" s="9"/>
    </row>
    <row r="161" spans="2:6" x14ac:dyDescent="0.2">
      <c r="B161" s="8"/>
      <c r="C161" s="8"/>
      <c r="D161" s="8"/>
      <c r="E161" s="8"/>
      <c r="F161" s="9"/>
    </row>
    <row r="162" spans="2:6" x14ac:dyDescent="0.2">
      <c r="B162" s="8"/>
      <c r="C162" s="8"/>
      <c r="D162" s="8"/>
      <c r="E162" s="8"/>
      <c r="F162" s="9"/>
    </row>
    <row r="163" spans="2:6" x14ac:dyDescent="0.2">
      <c r="B163" s="8"/>
      <c r="C163" s="8"/>
      <c r="D163" s="8"/>
      <c r="E163" s="8"/>
      <c r="F163" s="9"/>
    </row>
    <row r="164" spans="2:6" x14ac:dyDescent="0.2">
      <c r="B164" s="8"/>
      <c r="C164" s="8"/>
      <c r="D164" s="8"/>
      <c r="E164" s="8"/>
      <c r="F164" s="9"/>
    </row>
    <row r="165" spans="2:6" x14ac:dyDescent="0.2">
      <c r="B165" s="8"/>
      <c r="C165" s="8"/>
      <c r="D165" s="8"/>
      <c r="E165" s="8"/>
      <c r="F165" s="9"/>
    </row>
    <row r="166" spans="2:6" x14ac:dyDescent="0.2">
      <c r="B166" s="8"/>
      <c r="C166" s="8"/>
      <c r="D166" s="8"/>
      <c r="E166" s="8"/>
      <c r="F166" s="9"/>
    </row>
    <row r="167" spans="2:6" x14ac:dyDescent="0.2">
      <c r="B167" s="8"/>
      <c r="C167" s="8"/>
      <c r="D167" s="8"/>
      <c r="E167" s="8"/>
      <c r="F167" s="9"/>
    </row>
    <row r="168" spans="2:6" x14ac:dyDescent="0.2">
      <c r="B168" s="8"/>
      <c r="C168" s="8"/>
      <c r="D168" s="8"/>
      <c r="E168" s="8"/>
      <c r="F168" s="9"/>
    </row>
    <row r="169" spans="2:6" x14ac:dyDescent="0.2">
      <c r="B169" s="8"/>
      <c r="C169" s="8"/>
      <c r="D169" s="8"/>
      <c r="E169" s="8"/>
      <c r="F169" s="9"/>
    </row>
    <row r="170" spans="2:6" x14ac:dyDescent="0.2">
      <c r="B170" s="8"/>
      <c r="C170" s="8"/>
      <c r="D170" s="8"/>
      <c r="E170" s="8"/>
      <c r="F170" s="9"/>
    </row>
    <row r="171" spans="2:6" x14ac:dyDescent="0.2">
      <c r="B171" s="8"/>
      <c r="C171" s="8"/>
      <c r="D171" s="8"/>
      <c r="E171" s="8"/>
      <c r="F171" s="9"/>
    </row>
    <row r="172" spans="2:6" x14ac:dyDescent="0.2">
      <c r="B172" s="8"/>
      <c r="C172" s="8"/>
      <c r="D172" s="8"/>
      <c r="E172" s="8"/>
      <c r="F172" s="9"/>
    </row>
    <row r="173" spans="2:6" x14ac:dyDescent="0.2">
      <c r="B173" s="8"/>
      <c r="C173" s="8"/>
      <c r="D173" s="8"/>
      <c r="E173" s="8"/>
      <c r="F173" s="9"/>
    </row>
    <row r="174" spans="2:6" x14ac:dyDescent="0.2">
      <c r="B174" s="8"/>
      <c r="C174" s="8"/>
      <c r="D174" s="8"/>
      <c r="E174" s="8"/>
      <c r="F174" s="9"/>
    </row>
    <row r="175" spans="2:6" x14ac:dyDescent="0.2">
      <c r="B175" s="8"/>
      <c r="C175" s="8"/>
      <c r="D175" s="8"/>
      <c r="E175" s="8"/>
      <c r="F175" s="9"/>
    </row>
    <row r="176" spans="2:6" x14ac:dyDescent="0.2">
      <c r="B176" s="8"/>
      <c r="C176" s="8"/>
      <c r="D176" s="8"/>
      <c r="E176" s="8"/>
      <c r="F176" s="9"/>
    </row>
    <row r="177" spans="2:6" x14ac:dyDescent="0.2">
      <c r="B177" s="8"/>
      <c r="C177" s="8"/>
      <c r="D177" s="8"/>
      <c r="E177" s="8"/>
      <c r="F177" s="9"/>
    </row>
    <row r="178" spans="2:6" x14ac:dyDescent="0.2">
      <c r="B178" s="8"/>
      <c r="C178" s="8"/>
      <c r="D178" s="8"/>
      <c r="E178" s="8"/>
      <c r="F178" s="9"/>
    </row>
    <row r="179" spans="2:6" x14ac:dyDescent="0.2">
      <c r="B179" s="8"/>
      <c r="C179" s="8"/>
      <c r="D179" s="8"/>
      <c r="E179" s="8"/>
      <c r="F179" s="9"/>
    </row>
    <row r="180" spans="2:6" x14ac:dyDescent="0.2">
      <c r="B180" s="8"/>
      <c r="C180" s="8"/>
      <c r="D180" s="8"/>
      <c r="E180" s="8"/>
      <c r="F180" s="9"/>
    </row>
    <row r="181" spans="2:6" x14ac:dyDescent="0.2">
      <c r="B181" s="8"/>
      <c r="C181" s="8"/>
      <c r="D181" s="8"/>
      <c r="E181" s="8"/>
      <c r="F181" s="9"/>
    </row>
    <row r="182" spans="2:6" x14ac:dyDescent="0.2">
      <c r="B182" s="8"/>
      <c r="C182" s="8"/>
      <c r="D182" s="8"/>
      <c r="E182" s="8"/>
      <c r="F182" s="9"/>
    </row>
    <row r="183" spans="2:6" x14ac:dyDescent="0.2">
      <c r="B183" s="8"/>
      <c r="C183" s="8"/>
      <c r="D183" s="8"/>
      <c r="E183" s="8"/>
      <c r="F183" s="9"/>
    </row>
    <row r="184" spans="2:6" x14ac:dyDescent="0.2">
      <c r="B184" s="8"/>
      <c r="C184" s="8"/>
      <c r="D184" s="8"/>
      <c r="E184" s="8"/>
      <c r="F184" s="9"/>
    </row>
    <row r="185" spans="2:6" x14ac:dyDescent="0.2">
      <c r="B185" s="8"/>
      <c r="C185" s="8"/>
      <c r="D185" s="8"/>
      <c r="E185" s="8"/>
      <c r="F185" s="9"/>
    </row>
    <row r="186" spans="2:6" x14ac:dyDescent="0.2">
      <c r="B186" s="8"/>
      <c r="C186" s="8"/>
      <c r="D186" s="8"/>
      <c r="E186" s="8"/>
      <c r="F186" s="9"/>
    </row>
    <row r="187" spans="2:6" x14ac:dyDescent="0.2">
      <c r="B187" s="8"/>
      <c r="C187" s="8"/>
      <c r="D187" s="8"/>
      <c r="E187" s="8"/>
      <c r="F187" s="9"/>
    </row>
    <row r="188" spans="2:6" x14ac:dyDescent="0.2">
      <c r="B188" s="8"/>
      <c r="C188" s="8"/>
      <c r="D188" s="8"/>
      <c r="E188" s="8"/>
      <c r="F188" s="9"/>
    </row>
    <row r="189" spans="2:6" x14ac:dyDescent="0.2">
      <c r="B189" s="8"/>
      <c r="C189" s="8"/>
      <c r="D189" s="8"/>
      <c r="E189" s="8"/>
      <c r="F189" s="9"/>
    </row>
    <row r="190" spans="2:6" x14ac:dyDescent="0.2">
      <c r="B190" s="8"/>
      <c r="C190" s="8"/>
      <c r="D190" s="8"/>
      <c r="E190" s="8"/>
      <c r="F190" s="9"/>
    </row>
    <row r="191" spans="2:6" x14ac:dyDescent="0.2">
      <c r="B191" s="8"/>
      <c r="C191" s="8"/>
      <c r="D191" s="8"/>
      <c r="E191" s="8"/>
      <c r="F191" s="9"/>
    </row>
    <row r="192" spans="2:6" x14ac:dyDescent="0.2">
      <c r="B192" s="8"/>
      <c r="C192" s="8"/>
      <c r="D192" s="8"/>
      <c r="E192" s="8"/>
      <c r="F192" s="9"/>
    </row>
    <row r="193" spans="2:6" x14ac:dyDescent="0.2">
      <c r="B193" s="8"/>
      <c r="C193" s="8"/>
      <c r="D193" s="8"/>
      <c r="E193" s="8"/>
      <c r="F193" s="9"/>
    </row>
    <row r="194" spans="2:6" x14ac:dyDescent="0.2">
      <c r="B194" s="8"/>
      <c r="C194" s="8"/>
      <c r="D194" s="8"/>
      <c r="E194" s="8"/>
      <c r="F194" s="9"/>
    </row>
    <row r="195" spans="2:6" x14ac:dyDescent="0.2">
      <c r="B195" s="8"/>
      <c r="C195" s="8"/>
      <c r="D195" s="8"/>
      <c r="E195" s="8"/>
      <c r="F195" s="9"/>
    </row>
    <row r="196" spans="2:6" x14ac:dyDescent="0.2">
      <c r="B196" s="8"/>
      <c r="C196" s="8"/>
      <c r="D196" s="8"/>
      <c r="E196" s="8"/>
      <c r="F196" s="9"/>
    </row>
    <row r="197" spans="2:6" x14ac:dyDescent="0.2">
      <c r="B197" s="8"/>
      <c r="C197" s="8"/>
      <c r="D197" s="8"/>
      <c r="E197" s="8"/>
      <c r="F197" s="9"/>
    </row>
    <row r="198" spans="2:6" x14ac:dyDescent="0.2">
      <c r="B198" s="8"/>
      <c r="C198" s="8"/>
      <c r="D198" s="8"/>
      <c r="E198" s="8"/>
      <c r="F198" s="9"/>
    </row>
    <row r="199" spans="2:6" x14ac:dyDescent="0.2">
      <c r="B199" s="8"/>
      <c r="C199" s="8"/>
      <c r="D199" s="8"/>
      <c r="E199" s="8"/>
      <c r="F199" s="9"/>
    </row>
    <row r="200" spans="2:6" x14ac:dyDescent="0.2">
      <c r="B200" s="8"/>
      <c r="C200" s="8"/>
      <c r="D200" s="8"/>
      <c r="E200" s="8"/>
      <c r="F200" s="9"/>
    </row>
    <row r="201" spans="2:6" x14ac:dyDescent="0.2">
      <c r="B201" s="8"/>
      <c r="C201" s="8"/>
      <c r="D201" s="8"/>
      <c r="E201" s="8"/>
      <c r="F201" s="9"/>
    </row>
    <row r="202" spans="2:6" x14ac:dyDescent="0.2">
      <c r="B202" s="8"/>
      <c r="C202" s="8"/>
      <c r="D202" s="8"/>
      <c r="E202" s="8"/>
      <c r="F202" s="9"/>
    </row>
    <row r="203" spans="2:6" x14ac:dyDescent="0.2">
      <c r="B203" s="8"/>
      <c r="C203" s="8"/>
      <c r="D203" s="8"/>
      <c r="E203" s="8"/>
      <c r="F203" s="9"/>
    </row>
    <row r="204" spans="2:6" x14ac:dyDescent="0.2">
      <c r="B204" s="8"/>
      <c r="C204" s="8"/>
      <c r="D204" s="8"/>
      <c r="E204" s="8"/>
      <c r="F204" s="9"/>
    </row>
    <row r="205" spans="2:6" x14ac:dyDescent="0.2">
      <c r="B205" s="8"/>
      <c r="C205" s="8"/>
      <c r="D205" s="8"/>
      <c r="E205" s="8"/>
      <c r="F205" s="9"/>
    </row>
    <row r="206" spans="2:6" x14ac:dyDescent="0.2">
      <c r="B206" s="8"/>
      <c r="C206" s="8"/>
      <c r="D206" s="8"/>
      <c r="E206" s="8"/>
      <c r="F206" s="9"/>
    </row>
    <row r="207" spans="2:6" x14ac:dyDescent="0.2">
      <c r="B207" s="8"/>
      <c r="C207" s="8"/>
      <c r="D207" s="8"/>
      <c r="E207" s="8"/>
      <c r="F207" s="9"/>
    </row>
    <row r="208" spans="2:6" x14ac:dyDescent="0.2">
      <c r="B208" s="8"/>
      <c r="C208" s="8"/>
      <c r="D208" s="8"/>
      <c r="E208" s="8"/>
      <c r="F208" s="9"/>
    </row>
    <row r="209" spans="2:6" x14ac:dyDescent="0.2">
      <c r="B209" s="8"/>
      <c r="C209" s="8"/>
      <c r="D209" s="8"/>
      <c r="E209" s="8"/>
      <c r="F209" s="9"/>
    </row>
    <row r="210" spans="2:6" x14ac:dyDescent="0.2">
      <c r="B210" s="8"/>
      <c r="C210" s="8"/>
      <c r="D210" s="8"/>
      <c r="E210" s="8"/>
      <c r="F210" s="9"/>
    </row>
    <row r="211" spans="2:6" x14ac:dyDescent="0.2">
      <c r="B211" s="8"/>
      <c r="C211" s="8"/>
      <c r="D211" s="8"/>
      <c r="E211" s="8"/>
      <c r="F211" s="9"/>
    </row>
    <row r="212" spans="2:6" x14ac:dyDescent="0.2">
      <c r="B212" s="8"/>
      <c r="C212" s="8"/>
      <c r="D212" s="8"/>
      <c r="E212" s="8"/>
      <c r="F212" s="9"/>
    </row>
    <row r="213" spans="2:6" x14ac:dyDescent="0.2">
      <c r="B213" s="8"/>
      <c r="C213" s="8"/>
      <c r="D213" s="8"/>
      <c r="E213" s="8"/>
      <c r="F213" s="9"/>
    </row>
    <row r="214" spans="2:6" x14ac:dyDescent="0.2">
      <c r="B214" s="8"/>
      <c r="C214" s="8"/>
      <c r="D214" s="8"/>
      <c r="E214" s="8"/>
      <c r="F214" s="9"/>
    </row>
    <row r="215" spans="2:6" x14ac:dyDescent="0.2">
      <c r="B215" s="8"/>
      <c r="C215" s="8"/>
      <c r="D215" s="8"/>
      <c r="E215" s="8"/>
      <c r="F215" s="9"/>
    </row>
    <row r="216" spans="2:6" x14ac:dyDescent="0.2">
      <c r="B216" s="8"/>
      <c r="C216" s="8"/>
      <c r="D216" s="8"/>
      <c r="E216" s="8"/>
      <c r="F216" s="9"/>
    </row>
    <row r="217" spans="2:6" x14ac:dyDescent="0.2">
      <c r="B217" s="8"/>
      <c r="C217" s="8"/>
      <c r="D217" s="8"/>
      <c r="E217" s="8"/>
      <c r="F217" s="9"/>
    </row>
    <row r="218" spans="2:6" x14ac:dyDescent="0.2">
      <c r="B218" s="8"/>
      <c r="C218" s="8"/>
      <c r="D218" s="8"/>
      <c r="E218" s="8"/>
      <c r="F218" s="9"/>
    </row>
    <row r="219" spans="2:6" x14ac:dyDescent="0.2">
      <c r="B219" s="8"/>
      <c r="C219" s="8"/>
      <c r="D219" s="8"/>
      <c r="E219" s="8"/>
      <c r="F219" s="9"/>
    </row>
    <row r="220" spans="2:6" x14ac:dyDescent="0.2">
      <c r="B220" s="8"/>
      <c r="C220" s="8"/>
      <c r="D220" s="8"/>
      <c r="E220" s="8"/>
      <c r="F220" s="9"/>
    </row>
    <row r="221" spans="2:6" x14ac:dyDescent="0.2">
      <c r="B221" s="8"/>
      <c r="C221" s="8"/>
      <c r="D221" s="8"/>
      <c r="E221" s="8"/>
      <c r="F221" s="9"/>
    </row>
    <row r="222" spans="2:6" x14ac:dyDescent="0.2">
      <c r="B222" s="8"/>
      <c r="C222" s="8"/>
      <c r="D222" s="8"/>
      <c r="E222" s="8"/>
      <c r="F222" s="9"/>
    </row>
    <row r="223" spans="2:6" x14ac:dyDescent="0.2">
      <c r="B223" s="8"/>
      <c r="C223" s="8"/>
      <c r="D223" s="8"/>
      <c r="E223" s="8"/>
      <c r="F223" s="9"/>
    </row>
    <row r="224" spans="2:6" x14ac:dyDescent="0.2">
      <c r="B224" s="8"/>
      <c r="C224" s="8"/>
      <c r="D224" s="8"/>
      <c r="E224" s="8"/>
      <c r="F224" s="9"/>
    </row>
    <row r="225" spans="2:6" x14ac:dyDescent="0.2">
      <c r="B225" s="8"/>
      <c r="C225" s="8"/>
      <c r="D225" s="8"/>
      <c r="E225" s="8"/>
      <c r="F225" s="9"/>
    </row>
    <row r="226" spans="2:6" x14ac:dyDescent="0.2">
      <c r="B226" s="8"/>
      <c r="C226" s="8"/>
      <c r="D226" s="8"/>
      <c r="E226" s="8"/>
      <c r="F226" s="9"/>
    </row>
    <row r="227" spans="2:6" x14ac:dyDescent="0.2">
      <c r="B227" s="8"/>
      <c r="C227" s="8"/>
      <c r="D227" s="8"/>
      <c r="E227" s="8"/>
      <c r="F227" s="9"/>
    </row>
    <row r="228" spans="2:6" x14ac:dyDescent="0.2">
      <c r="B228" s="8"/>
      <c r="C228" s="8"/>
      <c r="D228" s="8"/>
      <c r="E228" s="8"/>
      <c r="F228" s="9"/>
    </row>
    <row r="229" spans="2:6" x14ac:dyDescent="0.2">
      <c r="B229" s="8"/>
      <c r="C229" s="8"/>
      <c r="D229" s="8"/>
      <c r="E229" s="8"/>
      <c r="F229" s="9"/>
    </row>
    <row r="230" spans="2:6" x14ac:dyDescent="0.2">
      <c r="B230" s="8"/>
      <c r="C230" s="8"/>
      <c r="D230" s="8"/>
      <c r="E230" s="8"/>
      <c r="F230" s="9"/>
    </row>
    <row r="231" spans="2:6" x14ac:dyDescent="0.2">
      <c r="B231" s="8"/>
      <c r="C231" s="8"/>
      <c r="D231" s="8"/>
      <c r="E231" s="8"/>
      <c r="F231" s="9"/>
    </row>
    <row r="232" spans="2:6" x14ac:dyDescent="0.2">
      <c r="B232" s="8"/>
      <c r="C232" s="8"/>
      <c r="D232" s="8"/>
      <c r="E232" s="8"/>
      <c r="F232" s="9"/>
    </row>
    <row r="233" spans="2:6" x14ac:dyDescent="0.2">
      <c r="B233" s="8"/>
      <c r="C233" s="8"/>
      <c r="D233" s="8"/>
      <c r="E233" s="8"/>
      <c r="F233" s="9"/>
    </row>
    <row r="234" spans="2:6" x14ac:dyDescent="0.2">
      <c r="B234" s="8"/>
      <c r="C234" s="8"/>
      <c r="D234" s="8"/>
      <c r="E234" s="8"/>
      <c r="F234" s="9"/>
    </row>
    <row r="235" spans="2:6" x14ac:dyDescent="0.2">
      <c r="B235" s="8"/>
      <c r="C235" s="8"/>
      <c r="D235" s="8"/>
      <c r="E235" s="8"/>
      <c r="F235" s="9"/>
    </row>
    <row r="236" spans="2:6" x14ac:dyDescent="0.2">
      <c r="B236" s="8"/>
      <c r="C236" s="8"/>
      <c r="D236" s="8"/>
      <c r="E236" s="8"/>
      <c r="F236" s="9"/>
    </row>
    <row r="237" spans="2:6" x14ac:dyDescent="0.2">
      <c r="B237" s="8"/>
      <c r="C237" s="8"/>
      <c r="D237" s="8"/>
      <c r="E237" s="8"/>
      <c r="F237" s="9"/>
    </row>
    <row r="238" spans="2:6" x14ac:dyDescent="0.2">
      <c r="B238" s="8"/>
      <c r="C238" s="8"/>
      <c r="D238" s="8"/>
      <c r="E238" s="8"/>
      <c r="F238" s="9"/>
    </row>
    <row r="239" spans="2:6" x14ac:dyDescent="0.2">
      <c r="B239" s="8"/>
      <c r="C239" s="8"/>
      <c r="D239" s="8"/>
      <c r="E239" s="8"/>
      <c r="F239" s="9"/>
    </row>
    <row r="240" spans="2:6" x14ac:dyDescent="0.2">
      <c r="B240" s="8"/>
      <c r="C240" s="8"/>
      <c r="D240" s="8"/>
      <c r="E240" s="8"/>
      <c r="F240" s="9"/>
    </row>
    <row r="241" spans="2:6" x14ac:dyDescent="0.2">
      <c r="B241" s="8"/>
      <c r="C241" s="8"/>
      <c r="D241" s="8"/>
      <c r="E241" s="8"/>
      <c r="F241" s="9"/>
    </row>
    <row r="242" spans="2:6" x14ac:dyDescent="0.2">
      <c r="B242" s="8"/>
      <c r="C242" s="8"/>
      <c r="D242" s="8"/>
      <c r="E242" s="8"/>
      <c r="F242" s="9"/>
    </row>
    <row r="243" spans="2:6" x14ac:dyDescent="0.2">
      <c r="B243" s="8"/>
      <c r="C243" s="8"/>
      <c r="D243" s="8"/>
      <c r="E243" s="8"/>
      <c r="F243" s="9"/>
    </row>
    <row r="244" spans="2:6" x14ac:dyDescent="0.2">
      <c r="B244" s="8"/>
      <c r="C244" s="8"/>
      <c r="D244" s="8"/>
      <c r="E244" s="8"/>
      <c r="F244" s="9"/>
    </row>
    <row r="245" spans="2:6" x14ac:dyDescent="0.2">
      <c r="B245" s="8"/>
      <c r="C245" s="8"/>
      <c r="D245" s="8"/>
      <c r="E245" s="8"/>
      <c r="F245" s="9"/>
    </row>
    <row r="246" spans="2:6" x14ac:dyDescent="0.2">
      <c r="B246" s="8"/>
      <c r="C246" s="8"/>
      <c r="D246" s="8"/>
      <c r="E246" s="8"/>
      <c r="F246" s="9"/>
    </row>
    <row r="247" spans="2:6" x14ac:dyDescent="0.2">
      <c r="B247" s="8"/>
      <c r="C247" s="8"/>
      <c r="D247" s="8"/>
      <c r="E247" s="8"/>
      <c r="F247" s="9"/>
    </row>
    <row r="248" spans="2:6" x14ac:dyDescent="0.2">
      <c r="B248" s="8"/>
      <c r="C248" s="8"/>
      <c r="D248" s="8"/>
      <c r="E248" s="8"/>
      <c r="F248" s="9"/>
    </row>
    <row r="249" spans="2:6" x14ac:dyDescent="0.2">
      <c r="B249" s="8"/>
      <c r="C249" s="8"/>
      <c r="D249" s="8"/>
      <c r="E249" s="8"/>
      <c r="F249" s="9"/>
    </row>
    <row r="250" spans="2:6" x14ac:dyDescent="0.2">
      <c r="B250" s="8"/>
      <c r="C250" s="8"/>
      <c r="D250" s="8"/>
      <c r="E250" s="8"/>
      <c r="F250" s="9"/>
    </row>
    <row r="251" spans="2:6" x14ac:dyDescent="0.2">
      <c r="B251" s="8"/>
      <c r="C251" s="8"/>
      <c r="D251" s="8"/>
      <c r="E251" s="8"/>
      <c r="F251" s="9"/>
    </row>
    <row r="252" spans="2:6" x14ac:dyDescent="0.2">
      <c r="B252" s="8"/>
      <c r="C252" s="8"/>
      <c r="D252" s="8"/>
      <c r="E252" s="8"/>
      <c r="F252" s="9"/>
    </row>
    <row r="253" spans="2:6" x14ac:dyDescent="0.2">
      <c r="B253" s="8"/>
      <c r="C253" s="8"/>
      <c r="D253" s="8"/>
      <c r="E253" s="8"/>
      <c r="F253" s="9"/>
    </row>
    <row r="254" spans="2:6" x14ac:dyDescent="0.2">
      <c r="B254" s="8"/>
      <c r="C254" s="8"/>
      <c r="D254" s="8"/>
      <c r="E254" s="8"/>
      <c r="F254" s="9"/>
    </row>
    <row r="255" spans="2:6" x14ac:dyDescent="0.2">
      <c r="B255" s="8"/>
      <c r="C255" s="8"/>
      <c r="D255" s="8"/>
      <c r="E255" s="8"/>
      <c r="F255" s="9"/>
    </row>
    <row r="256" spans="2:6" x14ac:dyDescent="0.2">
      <c r="B256" s="8"/>
      <c r="C256" s="8"/>
      <c r="D256" s="8"/>
      <c r="E256" s="8"/>
      <c r="F256" s="9"/>
    </row>
    <row r="257" spans="2:6" x14ac:dyDescent="0.2">
      <c r="B257" s="8"/>
      <c r="C257" s="8"/>
      <c r="D257" s="8"/>
      <c r="E257" s="8"/>
      <c r="F257" s="9"/>
    </row>
    <row r="258" spans="2:6" x14ac:dyDescent="0.2">
      <c r="B258" s="8"/>
      <c r="C258" s="8"/>
      <c r="D258" s="8"/>
      <c r="E258" s="8"/>
      <c r="F258" s="9"/>
    </row>
    <row r="259" spans="2:6" x14ac:dyDescent="0.2">
      <c r="B259" s="8"/>
      <c r="C259" s="8"/>
      <c r="D259" s="8"/>
      <c r="E259" s="8"/>
      <c r="F259" s="9"/>
    </row>
    <row r="260" spans="2:6" x14ac:dyDescent="0.2">
      <c r="B260" s="8"/>
      <c r="C260" s="8"/>
      <c r="D260" s="8"/>
      <c r="E260" s="8"/>
      <c r="F260" s="9"/>
    </row>
    <row r="261" spans="2:6" x14ac:dyDescent="0.2">
      <c r="B261" s="8"/>
      <c r="C261" s="8"/>
      <c r="D261" s="8"/>
      <c r="E261" s="8"/>
      <c r="F261" s="9"/>
    </row>
    <row r="262" spans="2:6" x14ac:dyDescent="0.2">
      <c r="B262" s="8"/>
      <c r="C262" s="8"/>
      <c r="D262" s="8"/>
      <c r="E262" s="8"/>
      <c r="F262" s="9"/>
    </row>
    <row r="263" spans="2:6" x14ac:dyDescent="0.2">
      <c r="B263" s="8"/>
      <c r="C263" s="8"/>
      <c r="D263" s="8"/>
      <c r="E263" s="8"/>
      <c r="F263" s="9"/>
    </row>
    <row r="264" spans="2:6" x14ac:dyDescent="0.2">
      <c r="B264" s="8"/>
      <c r="C264" s="8"/>
      <c r="D264" s="8"/>
      <c r="E264" s="8"/>
      <c r="F264" s="9"/>
    </row>
    <row r="265" spans="2:6" x14ac:dyDescent="0.2">
      <c r="B265" s="8"/>
      <c r="C265" s="8"/>
      <c r="D265" s="8"/>
      <c r="E265" s="8"/>
      <c r="F265" s="9"/>
    </row>
    <row r="266" spans="2:6" x14ac:dyDescent="0.2">
      <c r="B266" s="8"/>
      <c r="C266" s="8"/>
      <c r="D266" s="8"/>
      <c r="E266" s="8"/>
      <c r="F266" s="9"/>
    </row>
    <row r="267" spans="2:6" x14ac:dyDescent="0.2">
      <c r="B267" s="8"/>
      <c r="C267" s="8"/>
      <c r="D267" s="8"/>
      <c r="E267" s="8"/>
      <c r="F267" s="9"/>
    </row>
    <row r="268" spans="2:6" x14ac:dyDescent="0.2">
      <c r="B268" s="8"/>
      <c r="C268" s="8"/>
      <c r="D268" s="8"/>
      <c r="E268" s="8"/>
      <c r="F268" s="9"/>
    </row>
    <row r="269" spans="2:6" x14ac:dyDescent="0.2">
      <c r="B269" s="8"/>
      <c r="C269" s="8"/>
      <c r="D269" s="8"/>
      <c r="E269" s="8"/>
      <c r="F269" s="9"/>
    </row>
    <row r="270" spans="2:6" x14ac:dyDescent="0.2">
      <c r="B270" s="8"/>
      <c r="C270" s="8"/>
      <c r="D270" s="8"/>
      <c r="E270" s="8"/>
      <c r="F270" s="9"/>
    </row>
    <row r="271" spans="2:6" x14ac:dyDescent="0.2">
      <c r="B271" s="8"/>
      <c r="C271" s="8"/>
      <c r="D271" s="8"/>
      <c r="E271" s="8"/>
      <c r="F271" s="9"/>
    </row>
    <row r="272" spans="2:6" x14ac:dyDescent="0.2">
      <c r="B272" s="8"/>
      <c r="C272" s="8"/>
      <c r="D272" s="8"/>
      <c r="E272" s="8"/>
      <c r="F272" s="9"/>
    </row>
    <row r="273" spans="2:6" x14ac:dyDescent="0.2">
      <c r="B273" s="8"/>
      <c r="C273" s="8"/>
      <c r="D273" s="8"/>
      <c r="E273" s="8"/>
      <c r="F273" s="9"/>
    </row>
    <row r="274" spans="2:6" x14ac:dyDescent="0.2">
      <c r="B274" s="8"/>
      <c r="C274" s="8"/>
      <c r="D274" s="8"/>
      <c r="E274" s="8"/>
      <c r="F274" s="9"/>
    </row>
    <row r="275" spans="2:6" x14ac:dyDescent="0.2">
      <c r="B275" s="8"/>
      <c r="C275" s="8"/>
      <c r="D275" s="8"/>
      <c r="E275" s="8"/>
      <c r="F275" s="9"/>
    </row>
    <row r="276" spans="2:6" x14ac:dyDescent="0.2">
      <c r="B276" s="8"/>
      <c r="C276" s="8"/>
      <c r="D276" s="8"/>
      <c r="E276" s="8"/>
      <c r="F276" s="9"/>
    </row>
    <row r="277" spans="2:6" x14ac:dyDescent="0.2">
      <c r="B277" s="8"/>
      <c r="C277" s="8"/>
      <c r="D277" s="8"/>
      <c r="E277" s="8"/>
      <c r="F277" s="9"/>
    </row>
    <row r="278" spans="2:6" x14ac:dyDescent="0.2">
      <c r="B278" s="8"/>
      <c r="C278" s="8"/>
      <c r="D278" s="8"/>
      <c r="E278" s="8"/>
      <c r="F278" s="9"/>
    </row>
    <row r="279" spans="2:6" x14ac:dyDescent="0.2">
      <c r="B279" s="8"/>
      <c r="C279" s="8"/>
      <c r="D279" s="8"/>
      <c r="E279" s="8"/>
      <c r="F279" s="9"/>
    </row>
    <row r="280" spans="2:6" x14ac:dyDescent="0.2">
      <c r="B280" s="8"/>
      <c r="C280" s="8"/>
      <c r="D280" s="8"/>
      <c r="E280" s="8"/>
      <c r="F280" s="9"/>
    </row>
    <row r="281" spans="2:6" x14ac:dyDescent="0.2">
      <c r="B281" s="8"/>
      <c r="C281" s="8"/>
      <c r="D281" s="8"/>
      <c r="E281" s="8"/>
      <c r="F281" s="9"/>
    </row>
    <row r="282" spans="2:6" x14ac:dyDescent="0.2">
      <c r="B282" s="8"/>
      <c r="C282" s="8"/>
      <c r="D282" s="8"/>
      <c r="E282" s="8"/>
      <c r="F282" s="9"/>
    </row>
    <row r="283" spans="2:6" x14ac:dyDescent="0.2">
      <c r="B283" s="8"/>
      <c r="C283" s="8"/>
      <c r="D283" s="8"/>
      <c r="E283" s="8"/>
      <c r="F283" s="9"/>
    </row>
    <row r="284" spans="2:6" x14ac:dyDescent="0.2">
      <c r="B284" s="8"/>
      <c r="C284" s="8"/>
      <c r="D284" s="8"/>
      <c r="E284" s="8"/>
      <c r="F284" s="9"/>
    </row>
    <row r="285" spans="2:6" x14ac:dyDescent="0.2">
      <c r="B285" s="8"/>
      <c r="C285" s="8"/>
      <c r="D285" s="8"/>
      <c r="E285" s="8"/>
      <c r="F285" s="9"/>
    </row>
    <row r="286" spans="2:6" x14ac:dyDescent="0.2">
      <c r="B286" s="8"/>
      <c r="C286" s="8"/>
      <c r="D286" s="8"/>
      <c r="E286" s="8"/>
      <c r="F286" s="9"/>
    </row>
    <row r="287" spans="2:6" x14ac:dyDescent="0.2">
      <c r="B287" s="8"/>
      <c r="C287" s="8"/>
      <c r="D287" s="8"/>
      <c r="E287" s="8"/>
      <c r="F287" s="9"/>
    </row>
    <row r="288" spans="2:6" x14ac:dyDescent="0.2">
      <c r="B288" s="8"/>
      <c r="C288" s="8"/>
      <c r="D288" s="8"/>
      <c r="E288" s="8"/>
      <c r="F288" s="9"/>
    </row>
    <row r="289" spans="2:6" x14ac:dyDescent="0.2">
      <c r="B289" s="8"/>
      <c r="C289" s="8"/>
      <c r="D289" s="8"/>
      <c r="E289" s="8"/>
      <c r="F289" s="9"/>
    </row>
    <row r="290" spans="2:6" x14ac:dyDescent="0.2">
      <c r="B290" s="8"/>
      <c r="C290" s="8"/>
      <c r="D290" s="8"/>
      <c r="E290" s="8"/>
      <c r="F290" s="9"/>
    </row>
    <row r="291" spans="2:6" x14ac:dyDescent="0.2">
      <c r="B291" s="8"/>
      <c r="C291" s="8"/>
      <c r="D291" s="8"/>
      <c r="E291" s="8"/>
      <c r="F291" s="9"/>
    </row>
    <row r="292" spans="2:6" x14ac:dyDescent="0.2">
      <c r="B292" s="8"/>
      <c r="C292" s="8"/>
      <c r="D292" s="8"/>
      <c r="E292" s="8"/>
      <c r="F292" s="9"/>
    </row>
    <row r="293" spans="2:6" x14ac:dyDescent="0.2">
      <c r="B293" s="8"/>
      <c r="C293" s="8"/>
      <c r="D293" s="8"/>
      <c r="E293" s="8"/>
      <c r="F293" s="9"/>
    </row>
    <row r="294" spans="2:6" x14ac:dyDescent="0.2">
      <c r="B294" s="8"/>
      <c r="C294" s="8"/>
      <c r="D294" s="8"/>
      <c r="E294" s="8"/>
      <c r="F294" s="9"/>
    </row>
    <row r="295" spans="2:6" x14ac:dyDescent="0.2">
      <c r="B295" s="8"/>
      <c r="C295" s="8"/>
      <c r="D295" s="8"/>
      <c r="E295" s="8"/>
      <c r="F295" s="9"/>
    </row>
    <row r="296" spans="2:6" x14ac:dyDescent="0.2">
      <c r="B296" s="8"/>
      <c r="C296" s="8"/>
      <c r="D296" s="8"/>
      <c r="E296" s="8"/>
      <c r="F296" s="9"/>
    </row>
    <row r="297" spans="2:6" x14ac:dyDescent="0.2">
      <c r="B297" s="8"/>
      <c r="C297" s="8"/>
      <c r="D297" s="8"/>
      <c r="E297" s="8"/>
      <c r="F297" s="9"/>
    </row>
    <row r="298" spans="2:6" x14ac:dyDescent="0.2">
      <c r="B298" s="8"/>
      <c r="C298" s="8"/>
      <c r="D298" s="8"/>
      <c r="E298" s="8"/>
      <c r="F298" s="9"/>
    </row>
    <row r="299" spans="2:6" x14ac:dyDescent="0.2">
      <c r="B299" s="8"/>
      <c r="C299" s="8"/>
      <c r="D299" s="8"/>
      <c r="E299" s="8"/>
      <c r="F299" s="9"/>
    </row>
    <row r="300" spans="2:6" x14ac:dyDescent="0.2">
      <c r="B300" s="8"/>
      <c r="C300" s="8"/>
      <c r="D300" s="8"/>
      <c r="E300" s="8"/>
      <c r="F300" s="9"/>
    </row>
    <row r="301" spans="2:6" x14ac:dyDescent="0.2">
      <c r="B301" s="8"/>
      <c r="C301" s="8"/>
      <c r="D301" s="8"/>
      <c r="E301" s="8"/>
      <c r="F301" s="9"/>
    </row>
    <row r="302" spans="2:6" x14ac:dyDescent="0.2">
      <c r="B302" s="8"/>
      <c r="C302" s="8"/>
      <c r="D302" s="8"/>
      <c r="E302" s="8"/>
      <c r="F302" s="9"/>
    </row>
    <row r="303" spans="2:6" x14ac:dyDescent="0.2">
      <c r="B303" s="8"/>
      <c r="C303" s="8"/>
      <c r="D303" s="8"/>
      <c r="E303" s="8"/>
      <c r="F303" s="9"/>
    </row>
    <row r="304" spans="2:6" x14ac:dyDescent="0.2">
      <c r="B304" s="8"/>
      <c r="C304" s="8"/>
      <c r="D304" s="8"/>
      <c r="E304" s="8"/>
      <c r="F304" s="9"/>
    </row>
    <row r="305" spans="2:6" x14ac:dyDescent="0.2">
      <c r="B305" s="8"/>
      <c r="C305" s="8"/>
      <c r="D305" s="8"/>
      <c r="E305" s="8"/>
      <c r="F305" s="9"/>
    </row>
    <row r="306" spans="2:6" x14ac:dyDescent="0.2">
      <c r="B306" s="8"/>
      <c r="C306" s="8"/>
      <c r="D306" s="8"/>
      <c r="E306" s="8"/>
      <c r="F306" s="9"/>
    </row>
    <row r="307" spans="2:6" x14ac:dyDescent="0.2">
      <c r="B307" s="8"/>
      <c r="C307" s="8"/>
      <c r="D307" s="8"/>
      <c r="E307" s="8"/>
      <c r="F307" s="9"/>
    </row>
    <row r="308" spans="2:6" x14ac:dyDescent="0.2">
      <c r="B308" s="8"/>
      <c r="C308" s="8"/>
      <c r="D308" s="8"/>
      <c r="E308" s="8"/>
      <c r="F308" s="9"/>
    </row>
    <row r="309" spans="2:6" x14ac:dyDescent="0.2">
      <c r="B309" s="8"/>
      <c r="C309" s="8"/>
      <c r="D309" s="8"/>
      <c r="E309" s="8"/>
      <c r="F309" s="9"/>
    </row>
    <row r="310" spans="2:6" x14ac:dyDescent="0.2">
      <c r="B310" s="8"/>
      <c r="C310" s="8"/>
      <c r="D310" s="8"/>
      <c r="E310" s="8"/>
      <c r="F310" s="9"/>
    </row>
    <row r="311" spans="2:6" x14ac:dyDescent="0.2">
      <c r="B311" s="8"/>
      <c r="C311" s="8"/>
      <c r="D311" s="8"/>
      <c r="E311" s="8"/>
      <c r="F311" s="9"/>
    </row>
    <row r="312" spans="2:6" x14ac:dyDescent="0.2">
      <c r="B312" s="8"/>
      <c r="C312" s="8"/>
      <c r="D312" s="8"/>
      <c r="E312" s="8"/>
      <c r="F312" s="9"/>
    </row>
    <row r="313" spans="2:6" x14ac:dyDescent="0.2">
      <c r="B313" s="8"/>
      <c r="C313" s="8"/>
      <c r="D313" s="8"/>
      <c r="E313" s="8"/>
      <c r="F313" s="9"/>
    </row>
    <row r="314" spans="2:6" x14ac:dyDescent="0.2">
      <c r="B314" s="8"/>
      <c r="C314" s="8"/>
      <c r="D314" s="8"/>
      <c r="E314" s="8"/>
      <c r="F314" s="9"/>
    </row>
    <row r="315" spans="2:6" x14ac:dyDescent="0.2">
      <c r="B315" s="8"/>
      <c r="C315" s="8"/>
      <c r="D315" s="8"/>
      <c r="E315" s="8"/>
      <c r="F315" s="9"/>
    </row>
    <row r="316" spans="2:6" x14ac:dyDescent="0.2">
      <c r="B316" s="8"/>
      <c r="C316" s="8"/>
      <c r="D316" s="8"/>
      <c r="E316" s="8"/>
      <c r="F316" s="9"/>
    </row>
    <row r="317" spans="2:6" x14ac:dyDescent="0.2">
      <c r="B317" s="8"/>
      <c r="C317" s="8"/>
      <c r="D317" s="8"/>
      <c r="E317" s="8"/>
      <c r="F317" s="9"/>
    </row>
    <row r="318" spans="2:6" x14ac:dyDescent="0.2">
      <c r="B318" s="8"/>
      <c r="C318" s="8"/>
      <c r="D318" s="8"/>
      <c r="E318" s="8"/>
      <c r="F318" s="9"/>
    </row>
    <row r="319" spans="2:6" x14ac:dyDescent="0.2">
      <c r="B319" s="8"/>
      <c r="C319" s="8"/>
      <c r="D319" s="8"/>
      <c r="E319" s="8"/>
      <c r="F319" s="9"/>
    </row>
    <row r="320" spans="2:6" x14ac:dyDescent="0.2">
      <c r="B320" s="8"/>
      <c r="C320" s="8"/>
      <c r="D320" s="8"/>
      <c r="E320" s="8"/>
      <c r="F320" s="9"/>
    </row>
    <row r="321" spans="2:6" x14ac:dyDescent="0.2">
      <c r="B321" s="8"/>
      <c r="C321" s="8"/>
      <c r="D321" s="8"/>
      <c r="E321" s="8"/>
      <c r="F321" s="9"/>
    </row>
    <row r="322" spans="2:6" x14ac:dyDescent="0.2">
      <c r="B322" s="8"/>
      <c r="C322" s="8"/>
      <c r="D322" s="8"/>
      <c r="E322" s="8"/>
      <c r="F322" s="9"/>
    </row>
    <row r="323" spans="2:6" x14ac:dyDescent="0.2">
      <c r="B323" s="8"/>
      <c r="C323" s="8"/>
      <c r="D323" s="8"/>
      <c r="E323" s="8"/>
      <c r="F323" s="9"/>
    </row>
    <row r="324" spans="2:6" x14ac:dyDescent="0.2">
      <c r="B324" s="8"/>
      <c r="C324" s="8"/>
      <c r="D324" s="8"/>
      <c r="E324" s="8"/>
      <c r="F324" s="9"/>
    </row>
    <row r="325" spans="2:6" x14ac:dyDescent="0.2">
      <c r="B325" s="8"/>
      <c r="C325" s="8"/>
      <c r="D325" s="8"/>
      <c r="E325" s="8"/>
      <c r="F325" s="9"/>
    </row>
    <row r="326" spans="2:6" x14ac:dyDescent="0.2">
      <c r="B326" s="8"/>
      <c r="C326" s="8"/>
      <c r="D326" s="8"/>
      <c r="E326" s="8"/>
      <c r="F326" s="9"/>
    </row>
    <row r="327" spans="2:6" x14ac:dyDescent="0.2">
      <c r="B327" s="8"/>
      <c r="C327" s="8"/>
      <c r="D327" s="8"/>
      <c r="E327" s="8"/>
      <c r="F327" s="9"/>
    </row>
    <row r="328" spans="2:6" x14ac:dyDescent="0.2">
      <c r="B328" s="8"/>
      <c r="C328" s="8"/>
      <c r="D328" s="8"/>
      <c r="E328" s="8"/>
      <c r="F328" s="9"/>
    </row>
    <row r="329" spans="2:6" x14ac:dyDescent="0.2">
      <c r="B329" s="8"/>
      <c r="C329" s="8"/>
      <c r="D329" s="8"/>
      <c r="E329" s="8"/>
      <c r="F329" s="9"/>
    </row>
    <row r="330" spans="2:6" x14ac:dyDescent="0.2">
      <c r="B330" s="8"/>
      <c r="C330" s="8"/>
      <c r="D330" s="8"/>
      <c r="E330" s="8"/>
      <c r="F330" s="9"/>
    </row>
    <row r="331" spans="2:6" x14ac:dyDescent="0.2">
      <c r="B331" s="8"/>
      <c r="C331" s="8"/>
      <c r="D331" s="8"/>
      <c r="E331" s="8"/>
      <c r="F331" s="9"/>
    </row>
    <row r="332" spans="2:6" x14ac:dyDescent="0.2">
      <c r="B332" s="8"/>
      <c r="C332" s="8"/>
      <c r="D332" s="8"/>
      <c r="E332" s="8"/>
      <c r="F332" s="9"/>
    </row>
    <row r="333" spans="2:6" x14ac:dyDescent="0.2">
      <c r="B333" s="8"/>
      <c r="C333" s="8"/>
      <c r="D333" s="8"/>
      <c r="E333" s="8"/>
      <c r="F333" s="9"/>
    </row>
    <row r="334" spans="2:6" x14ac:dyDescent="0.2">
      <c r="B334" s="8"/>
      <c r="C334" s="8"/>
      <c r="D334" s="8"/>
      <c r="E334" s="8"/>
      <c r="F334" s="9"/>
    </row>
    <row r="335" spans="2:6" x14ac:dyDescent="0.2">
      <c r="B335" s="8"/>
      <c r="C335" s="8"/>
      <c r="D335" s="8"/>
      <c r="E335" s="8"/>
      <c r="F335" s="9"/>
    </row>
    <row r="336" spans="2:6" x14ac:dyDescent="0.2">
      <c r="B336" s="8"/>
      <c r="C336" s="8"/>
      <c r="D336" s="8"/>
      <c r="E336" s="8"/>
      <c r="F336" s="9"/>
    </row>
    <row r="337" spans="2:6" x14ac:dyDescent="0.2">
      <c r="B337" s="8"/>
      <c r="C337" s="8"/>
      <c r="D337" s="8"/>
      <c r="E337" s="8"/>
      <c r="F337" s="9"/>
    </row>
    <row r="338" spans="2:6" x14ac:dyDescent="0.2">
      <c r="B338" s="8"/>
      <c r="C338" s="8"/>
      <c r="D338" s="8"/>
      <c r="E338" s="8"/>
      <c r="F338" s="9"/>
    </row>
    <row r="339" spans="2:6" x14ac:dyDescent="0.2">
      <c r="B339" s="8"/>
      <c r="C339" s="8"/>
      <c r="D339" s="8"/>
      <c r="E339" s="8"/>
      <c r="F339" s="9"/>
    </row>
    <row r="340" spans="2:6" x14ac:dyDescent="0.2">
      <c r="B340" s="8"/>
      <c r="C340" s="8"/>
      <c r="D340" s="8"/>
      <c r="E340" s="8"/>
      <c r="F340" s="9"/>
    </row>
    <row r="341" spans="2:6" x14ac:dyDescent="0.2">
      <c r="B341" s="8"/>
      <c r="C341" s="8"/>
      <c r="D341" s="8"/>
      <c r="E341" s="8"/>
      <c r="F341" s="9"/>
    </row>
    <row r="342" spans="2:6" x14ac:dyDescent="0.2">
      <c r="B342" s="8"/>
      <c r="C342" s="8"/>
      <c r="D342" s="8"/>
      <c r="E342" s="8"/>
      <c r="F342" s="9"/>
    </row>
    <row r="343" spans="2:6" x14ac:dyDescent="0.2">
      <c r="B343" s="8"/>
      <c r="C343" s="8"/>
      <c r="D343" s="8"/>
      <c r="E343" s="8"/>
      <c r="F343" s="9"/>
    </row>
    <row r="344" spans="2:6" x14ac:dyDescent="0.2">
      <c r="B344" s="8"/>
      <c r="C344" s="8"/>
      <c r="D344" s="8"/>
      <c r="E344" s="8"/>
      <c r="F344" s="9"/>
    </row>
    <row r="345" spans="2:6" x14ac:dyDescent="0.2">
      <c r="B345" s="8"/>
      <c r="C345" s="8"/>
      <c r="D345" s="8"/>
      <c r="E345" s="8"/>
      <c r="F345" s="9"/>
    </row>
    <row r="346" spans="2:6" x14ac:dyDescent="0.2">
      <c r="B346" s="8"/>
      <c r="C346" s="8"/>
      <c r="D346" s="8"/>
      <c r="E346" s="8"/>
      <c r="F346" s="9"/>
    </row>
    <row r="347" spans="2:6" x14ac:dyDescent="0.2">
      <c r="B347" s="8"/>
      <c r="C347" s="8"/>
      <c r="D347" s="8"/>
      <c r="E347" s="8"/>
      <c r="F347" s="9"/>
    </row>
    <row r="348" spans="2:6" x14ac:dyDescent="0.2">
      <c r="B348" s="8"/>
      <c r="C348" s="8"/>
      <c r="D348" s="8"/>
      <c r="E348" s="8"/>
      <c r="F348" s="9"/>
    </row>
    <row r="349" spans="2:6" x14ac:dyDescent="0.2">
      <c r="B349" s="8"/>
      <c r="C349" s="8"/>
      <c r="D349" s="8"/>
      <c r="E349" s="8"/>
      <c r="F349" s="9"/>
    </row>
    <row r="350" spans="2:6" x14ac:dyDescent="0.2">
      <c r="B350" s="8"/>
      <c r="C350" s="8"/>
      <c r="D350" s="8"/>
      <c r="E350" s="8"/>
      <c r="F350" s="9"/>
    </row>
    <row r="351" spans="2:6" x14ac:dyDescent="0.2">
      <c r="B351" s="8"/>
      <c r="C351" s="8"/>
      <c r="D351" s="8"/>
      <c r="E351" s="8"/>
      <c r="F351" s="9"/>
    </row>
    <row r="352" spans="2:6" x14ac:dyDescent="0.2">
      <c r="B352" s="8"/>
      <c r="C352" s="8"/>
      <c r="D352" s="8"/>
      <c r="E352" s="8"/>
      <c r="F352" s="9"/>
    </row>
    <row r="353" spans="2:6" x14ac:dyDescent="0.2">
      <c r="B353" s="8"/>
      <c r="C353" s="8"/>
      <c r="D353" s="8"/>
      <c r="E353" s="8"/>
      <c r="F353" s="9"/>
    </row>
    <row r="354" spans="2:6" x14ac:dyDescent="0.2">
      <c r="B354" s="8"/>
      <c r="C354" s="8"/>
      <c r="D354" s="8"/>
      <c r="E354" s="8"/>
      <c r="F354" s="9"/>
    </row>
    <row r="355" spans="2:6" x14ac:dyDescent="0.2">
      <c r="B355" s="8"/>
      <c r="C355" s="8"/>
      <c r="D355" s="8"/>
      <c r="E355" s="8"/>
      <c r="F355" s="9"/>
    </row>
    <row r="356" spans="2:6" x14ac:dyDescent="0.2">
      <c r="B356" s="8"/>
      <c r="C356" s="8"/>
      <c r="D356" s="8"/>
      <c r="E356" s="8"/>
      <c r="F356" s="9"/>
    </row>
    <row r="357" spans="2:6" x14ac:dyDescent="0.2">
      <c r="B357" s="8"/>
      <c r="C357" s="8"/>
      <c r="D357" s="8"/>
      <c r="E357" s="8"/>
      <c r="F357" s="9"/>
    </row>
    <row r="358" spans="2:6" x14ac:dyDescent="0.2">
      <c r="B358" s="8"/>
      <c r="C358" s="8"/>
      <c r="D358" s="8"/>
      <c r="E358" s="8"/>
      <c r="F358" s="9"/>
    </row>
    <row r="359" spans="2:6" x14ac:dyDescent="0.2">
      <c r="B359" s="8"/>
      <c r="C359" s="8"/>
      <c r="D359" s="8"/>
      <c r="E359" s="8"/>
      <c r="F359" s="9"/>
    </row>
    <row r="360" spans="2:6" x14ac:dyDescent="0.2">
      <c r="B360" s="8"/>
      <c r="C360" s="8"/>
      <c r="D360" s="8"/>
      <c r="E360" s="8"/>
      <c r="F360" s="9"/>
    </row>
    <row r="361" spans="2:6" x14ac:dyDescent="0.2">
      <c r="B361" s="8"/>
      <c r="C361" s="8"/>
      <c r="D361" s="8"/>
      <c r="E361" s="8"/>
      <c r="F361" s="9"/>
    </row>
    <row r="362" spans="2:6" x14ac:dyDescent="0.2">
      <c r="B362" s="8"/>
      <c r="C362" s="8"/>
      <c r="D362" s="8"/>
      <c r="E362" s="8"/>
      <c r="F362" s="9"/>
    </row>
    <row r="363" spans="2:6" x14ac:dyDescent="0.2">
      <c r="B363" s="8"/>
      <c r="C363" s="8"/>
      <c r="D363" s="8"/>
      <c r="E363" s="8"/>
      <c r="F363" s="9"/>
    </row>
    <row r="364" spans="2:6" x14ac:dyDescent="0.2">
      <c r="B364" s="8"/>
      <c r="C364" s="8"/>
      <c r="D364" s="8"/>
      <c r="E364" s="8"/>
      <c r="F364" s="9"/>
    </row>
    <row r="365" spans="2:6" x14ac:dyDescent="0.2">
      <c r="B365" s="8"/>
      <c r="C365" s="8"/>
      <c r="D365" s="8"/>
      <c r="E365" s="8"/>
      <c r="F365" s="9"/>
    </row>
    <row r="366" spans="2:6" x14ac:dyDescent="0.2">
      <c r="B366" s="8"/>
      <c r="C366" s="8"/>
      <c r="D366" s="8"/>
      <c r="E366" s="8"/>
      <c r="F366" s="9"/>
    </row>
    <row r="367" spans="2:6" x14ac:dyDescent="0.2">
      <c r="B367" s="8"/>
      <c r="C367" s="8"/>
      <c r="D367" s="8"/>
      <c r="E367" s="8"/>
      <c r="F367" s="9"/>
    </row>
    <row r="368" spans="2:6" x14ac:dyDescent="0.2">
      <c r="B368" s="8"/>
      <c r="C368" s="8"/>
      <c r="D368" s="8"/>
      <c r="E368" s="8"/>
      <c r="F368" s="9"/>
    </row>
    <row r="369" spans="2:6" x14ac:dyDescent="0.2">
      <c r="B369" s="8"/>
      <c r="C369" s="8"/>
      <c r="D369" s="8"/>
      <c r="E369" s="8"/>
      <c r="F369" s="9"/>
    </row>
    <row r="370" spans="2:6" x14ac:dyDescent="0.2">
      <c r="B370" s="8"/>
      <c r="C370" s="8"/>
      <c r="D370" s="8"/>
      <c r="E370" s="8"/>
      <c r="F370" s="9"/>
    </row>
    <row r="371" spans="2:6" x14ac:dyDescent="0.2">
      <c r="B371" s="8"/>
      <c r="C371" s="8"/>
      <c r="D371" s="8"/>
      <c r="E371" s="8"/>
      <c r="F371" s="9"/>
    </row>
    <row r="372" spans="2:6" x14ac:dyDescent="0.2">
      <c r="B372" s="8"/>
      <c r="C372" s="8"/>
      <c r="D372" s="8"/>
      <c r="E372" s="8"/>
      <c r="F372" s="9"/>
    </row>
    <row r="373" spans="2:6" x14ac:dyDescent="0.2">
      <c r="B373" s="8"/>
      <c r="C373" s="8"/>
      <c r="D373" s="8"/>
      <c r="E373" s="8"/>
      <c r="F373" s="9"/>
    </row>
    <row r="374" spans="2:6" x14ac:dyDescent="0.2">
      <c r="B374" s="8"/>
      <c r="C374" s="8"/>
      <c r="D374" s="8"/>
      <c r="E374" s="8"/>
      <c r="F374" s="9"/>
    </row>
    <row r="375" spans="2:6" x14ac:dyDescent="0.2">
      <c r="B375" s="8"/>
      <c r="C375" s="8"/>
      <c r="D375" s="8"/>
      <c r="E375" s="8"/>
      <c r="F375" s="9"/>
    </row>
    <row r="376" spans="2:6" x14ac:dyDescent="0.2">
      <c r="B376" s="8"/>
      <c r="C376" s="8"/>
      <c r="D376" s="8"/>
      <c r="E376" s="8"/>
      <c r="F376" s="9"/>
    </row>
    <row r="377" spans="2:6" x14ac:dyDescent="0.2">
      <c r="B377" s="8"/>
      <c r="C377" s="8"/>
      <c r="D377" s="8"/>
      <c r="E377" s="8"/>
      <c r="F377" s="9"/>
    </row>
    <row r="378" spans="2:6" x14ac:dyDescent="0.2">
      <c r="B378" s="8"/>
      <c r="C378" s="8"/>
      <c r="D378" s="8"/>
      <c r="E378" s="8"/>
      <c r="F378" s="9"/>
    </row>
    <row r="379" spans="2:6" x14ac:dyDescent="0.2">
      <c r="B379" s="8"/>
      <c r="C379" s="8"/>
      <c r="D379" s="8"/>
      <c r="E379" s="8"/>
      <c r="F379" s="9"/>
    </row>
    <row r="380" spans="2:6" x14ac:dyDescent="0.2">
      <c r="B380" s="8"/>
      <c r="C380" s="8"/>
      <c r="D380" s="8"/>
      <c r="E380" s="8"/>
      <c r="F380" s="9"/>
    </row>
    <row r="381" spans="2:6" x14ac:dyDescent="0.2">
      <c r="B381" s="8"/>
      <c r="C381" s="8"/>
      <c r="D381" s="8"/>
      <c r="E381" s="8"/>
      <c r="F381" s="9"/>
    </row>
    <row r="382" spans="2:6" x14ac:dyDescent="0.2">
      <c r="B382" s="8"/>
      <c r="C382" s="8"/>
      <c r="D382" s="8"/>
      <c r="E382" s="8"/>
      <c r="F382" s="9"/>
    </row>
    <row r="383" spans="2:6" x14ac:dyDescent="0.2">
      <c r="B383" s="8"/>
      <c r="C383" s="8"/>
      <c r="D383" s="8"/>
      <c r="E383" s="8"/>
      <c r="F383" s="9"/>
    </row>
    <row r="384" spans="2:6" x14ac:dyDescent="0.2">
      <c r="B384" s="8"/>
      <c r="C384" s="8"/>
      <c r="D384" s="8"/>
      <c r="E384" s="8"/>
      <c r="F384" s="9"/>
    </row>
    <row r="385" spans="2:6" x14ac:dyDescent="0.2">
      <c r="B385" s="8"/>
      <c r="C385" s="8"/>
      <c r="D385" s="8"/>
      <c r="E385" s="8"/>
      <c r="F385" s="9"/>
    </row>
    <row r="386" spans="2:6" x14ac:dyDescent="0.2">
      <c r="B386" s="8"/>
      <c r="C386" s="8"/>
      <c r="D386" s="8"/>
      <c r="E386" s="8"/>
      <c r="F386" s="9"/>
    </row>
    <row r="387" spans="2:6" x14ac:dyDescent="0.2">
      <c r="B387" s="8"/>
      <c r="C387" s="8"/>
      <c r="D387" s="8"/>
      <c r="E387" s="8"/>
      <c r="F387" s="9"/>
    </row>
    <row r="388" spans="2:6" x14ac:dyDescent="0.2">
      <c r="B388" s="8"/>
      <c r="C388" s="8"/>
      <c r="D388" s="8"/>
      <c r="E388" s="8"/>
      <c r="F388" s="9"/>
    </row>
    <row r="389" spans="2:6" x14ac:dyDescent="0.2">
      <c r="B389" s="8"/>
      <c r="C389" s="8"/>
      <c r="D389" s="8"/>
      <c r="E389" s="8"/>
      <c r="F389" s="9"/>
    </row>
    <row r="390" spans="2:6" x14ac:dyDescent="0.2">
      <c r="B390" s="8"/>
      <c r="C390" s="8"/>
      <c r="D390" s="8"/>
      <c r="E390" s="8"/>
      <c r="F390" s="9"/>
    </row>
    <row r="391" spans="2:6" x14ac:dyDescent="0.2">
      <c r="B391" s="8"/>
      <c r="C391" s="8"/>
      <c r="D391" s="8"/>
      <c r="E391" s="8"/>
      <c r="F391" s="9"/>
    </row>
    <row r="392" spans="2:6" x14ac:dyDescent="0.2">
      <c r="B392" s="8"/>
      <c r="C392" s="8"/>
      <c r="D392" s="8"/>
      <c r="E392" s="8"/>
      <c r="F392" s="9"/>
    </row>
    <row r="393" spans="2:6" x14ac:dyDescent="0.2">
      <c r="B393" s="8"/>
      <c r="C393" s="8"/>
      <c r="D393" s="8"/>
      <c r="E393" s="8"/>
      <c r="F393" s="9"/>
    </row>
    <row r="394" spans="2:6" x14ac:dyDescent="0.2">
      <c r="B394" s="8"/>
      <c r="C394" s="8"/>
      <c r="D394" s="8"/>
      <c r="E394" s="8"/>
      <c r="F394" s="9"/>
    </row>
    <row r="395" spans="2:6" x14ac:dyDescent="0.2">
      <c r="B395" s="8"/>
      <c r="C395" s="8"/>
      <c r="D395" s="8"/>
      <c r="E395" s="8"/>
      <c r="F395" s="9"/>
    </row>
    <row r="396" spans="2:6" x14ac:dyDescent="0.2">
      <c r="B396" s="8"/>
      <c r="C396" s="8"/>
      <c r="D396" s="8"/>
      <c r="E396" s="8"/>
      <c r="F396" s="9"/>
    </row>
    <row r="397" spans="2:6" x14ac:dyDescent="0.2">
      <c r="B397" s="8"/>
      <c r="C397" s="8"/>
      <c r="D397" s="8"/>
      <c r="E397" s="8"/>
      <c r="F397" s="9"/>
    </row>
    <row r="398" spans="2:6" x14ac:dyDescent="0.2">
      <c r="B398" s="8"/>
      <c r="C398" s="8"/>
      <c r="D398" s="8"/>
      <c r="E398" s="8"/>
      <c r="F398" s="9"/>
    </row>
    <row r="399" spans="2:6" x14ac:dyDescent="0.2">
      <c r="B399" s="8"/>
      <c r="C399" s="8"/>
      <c r="D399" s="8"/>
      <c r="E399" s="8"/>
      <c r="F399" s="9"/>
    </row>
    <row r="400" spans="2:6" x14ac:dyDescent="0.2">
      <c r="B400" s="8"/>
      <c r="C400" s="8"/>
      <c r="D400" s="8"/>
      <c r="E400" s="8"/>
      <c r="F400" s="9"/>
    </row>
    <row r="401" spans="2:6" x14ac:dyDescent="0.2">
      <c r="B401" s="8"/>
      <c r="C401" s="8"/>
      <c r="D401" s="8"/>
      <c r="E401" s="8"/>
      <c r="F401" s="9"/>
    </row>
    <row r="402" spans="2:6" x14ac:dyDescent="0.2">
      <c r="B402" s="8"/>
      <c r="C402" s="8"/>
      <c r="D402" s="8"/>
      <c r="E402" s="8"/>
      <c r="F402" s="9"/>
    </row>
    <row r="403" spans="2:6" x14ac:dyDescent="0.2">
      <c r="B403" s="8"/>
      <c r="C403" s="8"/>
      <c r="D403" s="8"/>
      <c r="E403" s="8"/>
      <c r="F403" s="9"/>
    </row>
    <row r="404" spans="2:6" x14ac:dyDescent="0.2">
      <c r="B404" s="8"/>
      <c r="C404" s="8"/>
      <c r="D404" s="8"/>
      <c r="E404" s="8"/>
      <c r="F404" s="9"/>
    </row>
    <row r="405" spans="2:6" x14ac:dyDescent="0.2">
      <c r="B405" s="8"/>
      <c r="C405" s="8"/>
      <c r="D405" s="8"/>
      <c r="E405" s="8"/>
      <c r="F405" s="9"/>
    </row>
    <row r="406" spans="2:6" x14ac:dyDescent="0.2">
      <c r="B406" s="8"/>
      <c r="C406" s="8"/>
      <c r="D406" s="8"/>
      <c r="E406" s="8"/>
      <c r="F406" s="9"/>
    </row>
    <row r="407" spans="2:6" x14ac:dyDescent="0.2">
      <c r="B407" s="8"/>
      <c r="C407" s="8"/>
      <c r="D407" s="8"/>
      <c r="E407" s="8"/>
      <c r="F407" s="9"/>
    </row>
    <row r="408" spans="2:6" x14ac:dyDescent="0.2">
      <c r="B408" s="8"/>
      <c r="C408" s="8"/>
      <c r="D408" s="8"/>
      <c r="E408" s="8"/>
      <c r="F408" s="9"/>
    </row>
    <row r="409" spans="2:6" x14ac:dyDescent="0.2">
      <c r="B409" s="8"/>
      <c r="C409" s="8"/>
      <c r="D409" s="8"/>
      <c r="E409" s="8"/>
      <c r="F409" s="9"/>
    </row>
    <row r="410" spans="2:6" x14ac:dyDescent="0.2">
      <c r="B410" s="8"/>
      <c r="C410" s="8"/>
      <c r="D410" s="8"/>
      <c r="E410" s="8"/>
      <c r="F410" s="9"/>
    </row>
    <row r="411" spans="2:6" x14ac:dyDescent="0.2">
      <c r="B411" s="8"/>
      <c r="C411" s="8"/>
      <c r="D411" s="8"/>
      <c r="E411" s="8"/>
      <c r="F411" s="9"/>
    </row>
    <row r="412" spans="2:6" x14ac:dyDescent="0.2">
      <c r="B412" s="8"/>
      <c r="C412" s="8"/>
      <c r="D412" s="8"/>
      <c r="E412" s="8"/>
      <c r="F412" s="9"/>
    </row>
    <row r="413" spans="2:6" x14ac:dyDescent="0.2">
      <c r="B413" s="8"/>
      <c r="C413" s="8"/>
      <c r="D413" s="8"/>
      <c r="E413" s="8"/>
      <c r="F413" s="9"/>
    </row>
    <row r="414" spans="2:6" x14ac:dyDescent="0.2">
      <c r="B414" s="8"/>
      <c r="C414" s="8"/>
      <c r="D414" s="8"/>
      <c r="E414" s="8"/>
      <c r="F414" s="9"/>
    </row>
    <row r="415" spans="2:6" x14ac:dyDescent="0.2">
      <c r="B415" s="8"/>
      <c r="C415" s="8"/>
      <c r="D415" s="8"/>
      <c r="E415" s="8"/>
      <c r="F415" s="9"/>
    </row>
    <row r="416" spans="2:6" x14ac:dyDescent="0.2">
      <c r="B416" s="8"/>
      <c r="C416" s="8"/>
      <c r="D416" s="8"/>
      <c r="E416" s="8"/>
      <c r="F416" s="9"/>
    </row>
    <row r="417" spans="2:6" x14ac:dyDescent="0.2">
      <c r="B417" s="8"/>
      <c r="C417" s="8"/>
      <c r="D417" s="8"/>
      <c r="E417" s="8"/>
      <c r="F417" s="9"/>
    </row>
    <row r="418" spans="2:6" x14ac:dyDescent="0.2">
      <c r="B418" s="8"/>
      <c r="C418" s="8"/>
      <c r="D418" s="8"/>
      <c r="E418" s="8"/>
      <c r="F418" s="9"/>
    </row>
    <row r="419" spans="2:6" x14ac:dyDescent="0.2">
      <c r="B419" s="8"/>
      <c r="C419" s="8"/>
      <c r="D419" s="8"/>
      <c r="E419" s="8"/>
      <c r="F419" s="9"/>
    </row>
    <row r="420" spans="2:6" x14ac:dyDescent="0.2">
      <c r="B420" s="8"/>
      <c r="C420" s="8"/>
      <c r="D420" s="8"/>
      <c r="E420" s="8"/>
      <c r="F420" s="9"/>
    </row>
    <row r="421" spans="2:6" x14ac:dyDescent="0.2">
      <c r="B421" s="8"/>
      <c r="C421" s="8"/>
      <c r="D421" s="8"/>
      <c r="E421" s="8"/>
      <c r="F421" s="9"/>
    </row>
    <row r="422" spans="2:6" x14ac:dyDescent="0.2">
      <c r="B422" s="8"/>
      <c r="C422" s="8"/>
      <c r="D422" s="8"/>
      <c r="E422" s="8"/>
      <c r="F422" s="9"/>
    </row>
    <row r="423" spans="2:6" x14ac:dyDescent="0.2">
      <c r="B423" s="8"/>
      <c r="C423" s="8"/>
      <c r="D423" s="8"/>
      <c r="E423" s="8"/>
      <c r="F423" s="9"/>
    </row>
    <row r="424" spans="2:6" x14ac:dyDescent="0.2">
      <c r="B424" s="8"/>
      <c r="C424" s="8"/>
      <c r="D424" s="8"/>
      <c r="E424" s="8"/>
      <c r="F424" s="9"/>
    </row>
    <row r="425" spans="2:6" x14ac:dyDescent="0.2">
      <c r="B425" s="8"/>
      <c r="C425" s="8"/>
      <c r="D425" s="8"/>
      <c r="E425" s="8"/>
      <c r="F425" s="9"/>
    </row>
    <row r="426" spans="2:6" x14ac:dyDescent="0.2">
      <c r="B426" s="8"/>
      <c r="C426" s="8"/>
      <c r="D426" s="8"/>
      <c r="E426" s="8"/>
      <c r="F426" s="9"/>
    </row>
    <row r="427" spans="2:6" x14ac:dyDescent="0.2">
      <c r="B427" s="8"/>
      <c r="C427" s="8"/>
      <c r="D427" s="8"/>
      <c r="E427" s="8"/>
      <c r="F427" s="9"/>
    </row>
    <row r="428" spans="2:6" x14ac:dyDescent="0.2">
      <c r="B428" s="8"/>
      <c r="C428" s="8"/>
      <c r="D428" s="8"/>
      <c r="E428" s="8"/>
      <c r="F428" s="9"/>
    </row>
    <row r="429" spans="2:6" x14ac:dyDescent="0.2">
      <c r="B429" s="8"/>
      <c r="C429" s="8"/>
      <c r="D429" s="8"/>
      <c r="E429" s="8"/>
      <c r="F429" s="9"/>
    </row>
    <row r="430" spans="2:6" x14ac:dyDescent="0.2">
      <c r="B430" s="8"/>
      <c r="C430" s="8"/>
      <c r="D430" s="8"/>
      <c r="E430" s="8"/>
      <c r="F430" s="9"/>
    </row>
    <row r="431" spans="2:6" x14ac:dyDescent="0.2">
      <c r="B431" s="8"/>
      <c r="C431" s="8"/>
      <c r="D431" s="8"/>
      <c r="E431" s="8"/>
      <c r="F431" s="9"/>
    </row>
    <row r="432" spans="2:6" x14ac:dyDescent="0.2">
      <c r="B432" s="8"/>
      <c r="C432" s="8"/>
      <c r="D432" s="8"/>
      <c r="E432" s="8"/>
      <c r="F432" s="9"/>
    </row>
    <row r="433" spans="2:6" x14ac:dyDescent="0.2">
      <c r="B433" s="8"/>
      <c r="C433" s="8"/>
      <c r="D433" s="8"/>
      <c r="E433" s="8"/>
      <c r="F433" s="9"/>
    </row>
    <row r="434" spans="2:6" x14ac:dyDescent="0.2">
      <c r="B434" s="8"/>
      <c r="C434" s="8"/>
      <c r="D434" s="8"/>
      <c r="E434" s="8"/>
      <c r="F434" s="9"/>
    </row>
    <row r="435" spans="2:6" x14ac:dyDescent="0.2">
      <c r="B435" s="8"/>
      <c r="C435" s="8"/>
      <c r="D435" s="8"/>
      <c r="E435" s="8"/>
      <c r="F435" s="9"/>
    </row>
    <row r="436" spans="2:6" x14ac:dyDescent="0.2">
      <c r="B436" s="8"/>
      <c r="C436" s="8"/>
      <c r="D436" s="8"/>
      <c r="E436" s="8"/>
      <c r="F436" s="9"/>
    </row>
    <row r="437" spans="2:6" x14ac:dyDescent="0.2">
      <c r="B437" s="8"/>
      <c r="C437" s="8"/>
      <c r="D437" s="8"/>
      <c r="E437" s="8"/>
      <c r="F437" s="9"/>
    </row>
    <row r="438" spans="2:6" x14ac:dyDescent="0.2">
      <c r="B438" s="8"/>
      <c r="C438" s="8"/>
      <c r="D438" s="8"/>
      <c r="E438" s="8"/>
      <c r="F438" s="9"/>
    </row>
    <row r="439" spans="2:6" x14ac:dyDescent="0.2">
      <c r="B439" s="8"/>
      <c r="C439" s="8"/>
      <c r="D439" s="8"/>
      <c r="E439" s="8"/>
      <c r="F439" s="9"/>
    </row>
    <row r="440" spans="2:6" x14ac:dyDescent="0.2">
      <c r="B440" s="8"/>
      <c r="C440" s="8"/>
      <c r="D440" s="8"/>
      <c r="E440" s="8"/>
      <c r="F440" s="9"/>
    </row>
    <row r="441" spans="2:6" x14ac:dyDescent="0.2">
      <c r="B441" s="8"/>
      <c r="C441" s="8"/>
      <c r="D441" s="8"/>
      <c r="E441" s="8"/>
      <c r="F441" s="9"/>
    </row>
    <row r="442" spans="2:6" x14ac:dyDescent="0.2">
      <c r="B442" s="8"/>
      <c r="C442" s="8"/>
      <c r="D442" s="8"/>
      <c r="E442" s="8"/>
      <c r="F442" s="9"/>
    </row>
    <row r="443" spans="2:6" x14ac:dyDescent="0.2">
      <c r="B443" s="8"/>
      <c r="C443" s="8"/>
      <c r="D443" s="8"/>
      <c r="E443" s="8"/>
      <c r="F443" s="9"/>
    </row>
    <row r="444" spans="2:6" x14ac:dyDescent="0.2">
      <c r="B444" s="8"/>
      <c r="C444" s="8"/>
      <c r="D444" s="8"/>
      <c r="E444" s="8"/>
      <c r="F444" s="9"/>
    </row>
    <row r="445" spans="2:6" x14ac:dyDescent="0.2">
      <c r="B445" s="8"/>
      <c r="C445" s="8"/>
      <c r="D445" s="8"/>
      <c r="E445" s="8"/>
      <c r="F445" s="9"/>
    </row>
    <row r="446" spans="2:6" x14ac:dyDescent="0.2">
      <c r="B446" s="8"/>
      <c r="C446" s="8"/>
      <c r="D446" s="8"/>
      <c r="E446" s="8"/>
      <c r="F446" s="9"/>
    </row>
    <row r="447" spans="2:6" x14ac:dyDescent="0.2">
      <c r="B447" s="8"/>
      <c r="C447" s="8"/>
      <c r="D447" s="8"/>
      <c r="E447" s="8"/>
      <c r="F447" s="9"/>
    </row>
    <row r="448" spans="2:6" x14ac:dyDescent="0.2">
      <c r="B448" s="8"/>
      <c r="C448" s="8"/>
      <c r="D448" s="8"/>
      <c r="E448" s="8"/>
      <c r="F448" s="9"/>
    </row>
    <row r="449" spans="2:6" x14ac:dyDescent="0.2">
      <c r="B449" s="8"/>
      <c r="C449" s="8"/>
      <c r="D449" s="8"/>
      <c r="E449" s="8"/>
      <c r="F449" s="9"/>
    </row>
    <row r="450" spans="2:6" x14ac:dyDescent="0.2">
      <c r="B450" s="8"/>
      <c r="C450" s="8"/>
      <c r="D450" s="8"/>
      <c r="E450" s="8"/>
      <c r="F450" s="9"/>
    </row>
    <row r="451" spans="2:6" x14ac:dyDescent="0.2">
      <c r="B451" s="8"/>
      <c r="C451" s="8"/>
      <c r="D451" s="8"/>
      <c r="E451" s="8"/>
      <c r="F451" s="9"/>
    </row>
    <row r="452" spans="2:6" x14ac:dyDescent="0.2">
      <c r="B452" s="8"/>
      <c r="C452" s="8"/>
      <c r="D452" s="8"/>
      <c r="E452" s="8"/>
      <c r="F452" s="9"/>
    </row>
    <row r="453" spans="2:6" x14ac:dyDescent="0.2">
      <c r="B453" s="8"/>
      <c r="C453" s="8"/>
      <c r="D453" s="8"/>
      <c r="E453" s="8"/>
      <c r="F453" s="9"/>
    </row>
    <row r="454" spans="2:6" x14ac:dyDescent="0.2">
      <c r="B454" s="8"/>
      <c r="C454" s="8"/>
      <c r="D454" s="8"/>
      <c r="E454" s="8"/>
      <c r="F454" s="9"/>
    </row>
    <row r="455" spans="2:6" x14ac:dyDescent="0.2">
      <c r="B455" s="8"/>
      <c r="C455" s="8"/>
      <c r="D455" s="8"/>
      <c r="E455" s="8"/>
      <c r="F455" s="9"/>
    </row>
    <row r="456" spans="2:6" x14ac:dyDescent="0.2">
      <c r="B456" s="8"/>
      <c r="C456" s="8"/>
      <c r="D456" s="8"/>
      <c r="E456" s="8"/>
      <c r="F456" s="9"/>
    </row>
    <row r="457" spans="2:6" x14ac:dyDescent="0.2">
      <c r="B457" s="8"/>
      <c r="C457" s="8"/>
      <c r="D457" s="8"/>
      <c r="E457" s="8"/>
      <c r="F457" s="9"/>
    </row>
    <row r="458" spans="2:6" x14ac:dyDescent="0.2">
      <c r="B458" s="8"/>
      <c r="C458" s="8"/>
      <c r="D458" s="8"/>
      <c r="E458" s="8"/>
      <c r="F458" s="9"/>
    </row>
    <row r="459" spans="2:6" x14ac:dyDescent="0.2">
      <c r="B459" s="8"/>
      <c r="C459" s="8"/>
      <c r="D459" s="8"/>
      <c r="E459" s="8"/>
      <c r="F459" s="9"/>
    </row>
    <row r="460" spans="2:6" x14ac:dyDescent="0.2">
      <c r="B460" s="8"/>
      <c r="C460" s="8"/>
      <c r="D460" s="8"/>
      <c r="E460" s="8"/>
      <c r="F460" s="9"/>
    </row>
    <row r="461" spans="2:6" x14ac:dyDescent="0.2">
      <c r="B461" s="8"/>
      <c r="C461" s="8"/>
      <c r="D461" s="8"/>
      <c r="E461" s="8"/>
      <c r="F461" s="9"/>
    </row>
    <row r="462" spans="2:6" x14ac:dyDescent="0.2">
      <c r="B462" s="8"/>
      <c r="C462" s="8"/>
      <c r="D462" s="8"/>
      <c r="E462" s="8"/>
      <c r="F462" s="9"/>
    </row>
    <row r="463" spans="2:6" x14ac:dyDescent="0.2">
      <c r="B463" s="8"/>
      <c r="C463" s="8"/>
      <c r="D463" s="8"/>
      <c r="E463" s="8"/>
      <c r="F463" s="9"/>
    </row>
    <row r="464" spans="2:6" x14ac:dyDescent="0.2">
      <c r="B464" s="8"/>
      <c r="C464" s="8"/>
      <c r="D464" s="8"/>
      <c r="E464" s="8"/>
      <c r="F464" s="9"/>
    </row>
    <row r="465" spans="2:6" x14ac:dyDescent="0.2">
      <c r="B465" s="8"/>
      <c r="C465" s="8"/>
      <c r="D465" s="8"/>
      <c r="E465" s="8"/>
      <c r="F465" s="9"/>
    </row>
    <row r="466" spans="2:6" x14ac:dyDescent="0.2">
      <c r="B466" s="8"/>
      <c r="C466" s="8"/>
      <c r="D466" s="8"/>
      <c r="E466" s="8"/>
      <c r="F466" s="9"/>
    </row>
    <row r="467" spans="2:6" x14ac:dyDescent="0.2">
      <c r="B467" s="8"/>
      <c r="C467" s="8"/>
      <c r="D467" s="8"/>
      <c r="E467" s="8"/>
      <c r="F467" s="9"/>
    </row>
    <row r="468" spans="2:6" x14ac:dyDescent="0.2">
      <c r="B468" s="8"/>
      <c r="C468" s="8"/>
      <c r="D468" s="8"/>
      <c r="E468" s="8"/>
      <c r="F468" s="9"/>
    </row>
    <row r="469" spans="2:6" x14ac:dyDescent="0.2">
      <c r="B469" s="8"/>
      <c r="C469" s="8"/>
      <c r="D469" s="8"/>
      <c r="E469" s="8"/>
      <c r="F469" s="9"/>
    </row>
    <row r="470" spans="2:6" x14ac:dyDescent="0.2">
      <c r="B470" s="8"/>
      <c r="C470" s="8"/>
      <c r="D470" s="8"/>
      <c r="E470" s="8"/>
      <c r="F470" s="9"/>
    </row>
    <row r="471" spans="2:6" x14ac:dyDescent="0.2">
      <c r="B471" s="8"/>
      <c r="C471" s="8"/>
      <c r="D471" s="8"/>
      <c r="E471" s="8"/>
      <c r="F471" s="9"/>
    </row>
    <row r="472" spans="2:6" x14ac:dyDescent="0.2">
      <c r="B472" s="8"/>
      <c r="C472" s="8"/>
      <c r="D472" s="8"/>
      <c r="E472" s="8"/>
      <c r="F472" s="9"/>
    </row>
    <row r="473" spans="2:6" x14ac:dyDescent="0.2">
      <c r="B473" s="8"/>
      <c r="C473" s="8"/>
      <c r="D473" s="8"/>
      <c r="E473" s="8"/>
      <c r="F473" s="9"/>
    </row>
    <row r="474" spans="2:6" x14ac:dyDescent="0.2">
      <c r="B474" s="8"/>
      <c r="C474" s="8"/>
      <c r="D474" s="8"/>
      <c r="E474" s="8"/>
      <c r="F474" s="9"/>
    </row>
    <row r="475" spans="2:6" x14ac:dyDescent="0.2">
      <c r="B475" s="8"/>
      <c r="C475" s="8"/>
      <c r="D475" s="8"/>
      <c r="E475" s="8"/>
      <c r="F475" s="9"/>
    </row>
    <row r="476" spans="2:6" x14ac:dyDescent="0.2">
      <c r="B476" s="8"/>
      <c r="C476" s="8"/>
      <c r="D476" s="8"/>
      <c r="E476" s="8"/>
      <c r="F476" s="9"/>
    </row>
    <row r="477" spans="2:6" x14ac:dyDescent="0.2">
      <c r="B477" s="8"/>
      <c r="C477" s="8"/>
      <c r="D477" s="8"/>
      <c r="E477" s="8"/>
      <c r="F477" s="9"/>
    </row>
    <row r="478" spans="2:6" x14ac:dyDescent="0.2">
      <c r="B478" s="8"/>
      <c r="C478" s="8"/>
      <c r="D478" s="8"/>
      <c r="E478" s="8"/>
      <c r="F478" s="9"/>
    </row>
    <row r="479" spans="2:6" x14ac:dyDescent="0.2">
      <c r="B479" s="8"/>
      <c r="C479" s="8"/>
      <c r="D479" s="8"/>
      <c r="E479" s="8"/>
      <c r="F479" s="9"/>
    </row>
    <row r="480" spans="2:6" x14ac:dyDescent="0.2">
      <c r="B480" s="8"/>
      <c r="C480" s="8"/>
      <c r="D480" s="8"/>
      <c r="E480" s="8"/>
      <c r="F480" s="9"/>
    </row>
    <row r="481" spans="2:6" x14ac:dyDescent="0.2">
      <c r="B481" s="8"/>
      <c r="C481" s="8"/>
      <c r="D481" s="8"/>
      <c r="E481" s="8"/>
      <c r="F481" s="9"/>
    </row>
    <row r="482" spans="2:6" x14ac:dyDescent="0.2">
      <c r="B482" s="8"/>
      <c r="C482" s="8"/>
      <c r="D482" s="8"/>
      <c r="E482" s="8"/>
      <c r="F482" s="9"/>
    </row>
    <row r="483" spans="2:6" x14ac:dyDescent="0.2">
      <c r="B483" s="8"/>
      <c r="C483" s="8"/>
      <c r="D483" s="8"/>
      <c r="E483" s="8"/>
      <c r="F483" s="9"/>
    </row>
    <row r="484" spans="2:6" x14ac:dyDescent="0.2">
      <c r="B484" s="8"/>
      <c r="C484" s="8"/>
      <c r="D484" s="8"/>
      <c r="E484" s="8"/>
      <c r="F484" s="9"/>
    </row>
    <row r="485" spans="2:6" x14ac:dyDescent="0.2">
      <c r="B485" s="8"/>
      <c r="C485" s="8"/>
      <c r="D485" s="8"/>
      <c r="E485" s="8"/>
      <c r="F485" s="9"/>
    </row>
    <row r="486" spans="2:6" x14ac:dyDescent="0.2">
      <c r="B486" s="8"/>
      <c r="C486" s="8"/>
      <c r="D486" s="8"/>
      <c r="E486" s="8"/>
      <c r="F486" s="9"/>
    </row>
    <row r="487" spans="2:6" x14ac:dyDescent="0.2">
      <c r="B487" s="8"/>
      <c r="C487" s="8"/>
      <c r="D487" s="8"/>
      <c r="E487" s="8"/>
      <c r="F487" s="9"/>
    </row>
    <row r="488" spans="2:6" x14ac:dyDescent="0.2">
      <c r="B488" s="8"/>
      <c r="C488" s="8"/>
      <c r="D488" s="8"/>
      <c r="E488" s="8"/>
      <c r="F488" s="9"/>
    </row>
    <row r="489" spans="2:6" x14ac:dyDescent="0.2">
      <c r="B489" s="8"/>
      <c r="C489" s="8"/>
      <c r="D489" s="8"/>
      <c r="E489" s="8"/>
      <c r="F489" s="9"/>
    </row>
    <row r="490" spans="2:6" x14ac:dyDescent="0.2">
      <c r="B490" s="8"/>
      <c r="C490" s="8"/>
      <c r="D490" s="8"/>
      <c r="E490" s="8"/>
      <c r="F490" s="9"/>
    </row>
    <row r="491" spans="2:6" x14ac:dyDescent="0.2">
      <c r="B491" s="8"/>
      <c r="C491" s="8"/>
      <c r="D491" s="8"/>
      <c r="E491" s="8"/>
      <c r="F491" s="9"/>
    </row>
    <row r="492" spans="2:6" x14ac:dyDescent="0.2">
      <c r="B492" s="8"/>
      <c r="C492" s="8"/>
      <c r="D492" s="8"/>
      <c r="E492" s="8"/>
      <c r="F492" s="9"/>
    </row>
    <row r="493" spans="2:6" x14ac:dyDescent="0.2">
      <c r="B493" s="8"/>
      <c r="C493" s="8"/>
      <c r="D493" s="8"/>
      <c r="E493" s="8"/>
      <c r="F493" s="9"/>
    </row>
    <row r="494" spans="2:6" x14ac:dyDescent="0.2">
      <c r="B494" s="8"/>
      <c r="C494" s="8"/>
      <c r="D494" s="8"/>
      <c r="E494" s="8"/>
      <c r="F494" s="9"/>
    </row>
    <row r="495" spans="2:6" x14ac:dyDescent="0.2">
      <c r="B495" s="8"/>
      <c r="C495" s="8"/>
      <c r="D495" s="8"/>
      <c r="E495" s="8"/>
      <c r="F495" s="9"/>
    </row>
    <row r="496" spans="2:6" x14ac:dyDescent="0.2">
      <c r="B496" s="8"/>
      <c r="C496" s="8"/>
      <c r="D496" s="8"/>
      <c r="E496" s="8"/>
      <c r="F496" s="9"/>
    </row>
    <row r="497" spans="2:6" x14ac:dyDescent="0.2">
      <c r="B497" s="8"/>
      <c r="C497" s="8"/>
      <c r="D497" s="8"/>
      <c r="E497" s="8"/>
      <c r="F497" s="9"/>
    </row>
    <row r="498" spans="2:6" x14ac:dyDescent="0.2">
      <c r="B498" s="8"/>
      <c r="C498" s="8"/>
      <c r="D498" s="8"/>
      <c r="E498" s="8"/>
      <c r="F498" s="9"/>
    </row>
    <row r="499" spans="2:6" x14ac:dyDescent="0.2">
      <c r="B499" s="8"/>
      <c r="C499" s="8"/>
      <c r="D499" s="8"/>
      <c r="E499" s="8"/>
      <c r="F499" s="9"/>
    </row>
    <row r="500" spans="2:6" x14ac:dyDescent="0.2">
      <c r="B500" s="8"/>
      <c r="C500" s="8"/>
      <c r="D500" s="8"/>
      <c r="E500" s="8"/>
      <c r="F500" s="9"/>
    </row>
    <row r="501" spans="2:6" x14ac:dyDescent="0.2">
      <c r="B501" s="8"/>
      <c r="C501" s="8"/>
      <c r="D501" s="8"/>
      <c r="E501" s="8"/>
      <c r="F501" s="9"/>
    </row>
    <row r="502" spans="2:6" x14ac:dyDescent="0.2">
      <c r="B502" s="8"/>
      <c r="C502" s="8"/>
      <c r="D502" s="8"/>
      <c r="E502" s="8"/>
      <c r="F502" s="9"/>
    </row>
    <row r="503" spans="2:6" x14ac:dyDescent="0.2">
      <c r="B503" s="8"/>
      <c r="C503" s="8"/>
      <c r="D503" s="8"/>
      <c r="E503" s="8"/>
      <c r="F503" s="9"/>
    </row>
    <row r="504" spans="2:6" x14ac:dyDescent="0.2">
      <c r="B504" s="8"/>
      <c r="C504" s="8"/>
      <c r="D504" s="8"/>
      <c r="E504" s="8"/>
      <c r="F504" s="9"/>
    </row>
    <row r="505" spans="2:6" x14ac:dyDescent="0.2">
      <c r="B505" s="8"/>
      <c r="C505" s="8"/>
      <c r="D505" s="8"/>
      <c r="E505" s="8"/>
      <c r="F505" s="9"/>
    </row>
    <row r="506" spans="2:6" x14ac:dyDescent="0.2">
      <c r="B506" s="8"/>
      <c r="C506" s="8"/>
      <c r="D506" s="8"/>
      <c r="E506" s="8"/>
      <c r="F506" s="9"/>
    </row>
    <row r="507" spans="2:6" x14ac:dyDescent="0.2">
      <c r="B507" s="8"/>
      <c r="C507" s="8"/>
      <c r="D507" s="8"/>
      <c r="E507" s="8"/>
      <c r="F507" s="9"/>
    </row>
    <row r="508" spans="2:6" x14ac:dyDescent="0.2">
      <c r="B508" s="8"/>
      <c r="C508" s="8"/>
      <c r="D508" s="8"/>
      <c r="E508" s="8"/>
      <c r="F508" s="9"/>
    </row>
    <row r="509" spans="2:6" x14ac:dyDescent="0.2">
      <c r="B509" s="8"/>
      <c r="C509" s="8"/>
      <c r="D509" s="8"/>
      <c r="E509" s="8"/>
      <c r="F509" s="9"/>
    </row>
    <row r="510" spans="2:6" x14ac:dyDescent="0.2">
      <c r="B510" s="8"/>
      <c r="C510" s="8"/>
      <c r="D510" s="8"/>
      <c r="E510" s="8"/>
      <c r="F510" s="9"/>
    </row>
    <row r="511" spans="2:6" x14ac:dyDescent="0.2">
      <c r="B511" s="8"/>
      <c r="C511" s="8"/>
      <c r="D511" s="8"/>
      <c r="E511" s="8"/>
      <c r="F511" s="9"/>
    </row>
    <row r="512" spans="2:6" x14ac:dyDescent="0.2">
      <c r="B512" s="8"/>
      <c r="C512" s="8"/>
      <c r="D512" s="8"/>
      <c r="E512" s="8"/>
      <c r="F512" s="9"/>
    </row>
    <row r="513" spans="2:6" x14ac:dyDescent="0.2">
      <c r="B513" s="8"/>
      <c r="C513" s="8"/>
      <c r="D513" s="8"/>
      <c r="E513" s="8"/>
      <c r="F513" s="9"/>
    </row>
    <row r="514" spans="2:6" x14ac:dyDescent="0.2">
      <c r="B514" s="8"/>
      <c r="C514" s="8"/>
      <c r="D514" s="8"/>
      <c r="E514" s="8"/>
      <c r="F514" s="9"/>
    </row>
    <row r="515" spans="2:6" x14ac:dyDescent="0.2">
      <c r="B515" s="8"/>
      <c r="C515" s="8"/>
      <c r="D515" s="8"/>
      <c r="E515" s="8"/>
      <c r="F515" s="9"/>
    </row>
    <row r="516" spans="2:6" x14ac:dyDescent="0.2">
      <c r="B516" s="8"/>
      <c r="C516" s="8"/>
      <c r="D516" s="8"/>
      <c r="E516" s="8"/>
      <c r="F516" s="9"/>
    </row>
    <row r="517" spans="2:6" x14ac:dyDescent="0.2">
      <c r="B517" s="8"/>
      <c r="C517" s="8"/>
      <c r="D517" s="8"/>
      <c r="E517" s="8"/>
      <c r="F517" s="9"/>
    </row>
    <row r="518" spans="2:6" x14ac:dyDescent="0.2">
      <c r="B518" s="8"/>
      <c r="C518" s="8"/>
      <c r="D518" s="8"/>
      <c r="E518" s="8"/>
      <c r="F518" s="9"/>
    </row>
    <row r="519" spans="2:6" x14ac:dyDescent="0.2">
      <c r="B519" s="8"/>
      <c r="C519" s="8"/>
      <c r="D519" s="8"/>
      <c r="E519" s="8"/>
      <c r="F519" s="9"/>
    </row>
    <row r="520" spans="2:6" x14ac:dyDescent="0.2">
      <c r="B520" s="8"/>
      <c r="C520" s="8"/>
      <c r="D520" s="8"/>
      <c r="E520" s="8"/>
      <c r="F520" s="9"/>
    </row>
    <row r="521" spans="2:6" x14ac:dyDescent="0.2">
      <c r="B521" s="8"/>
      <c r="C521" s="8"/>
      <c r="D521" s="8"/>
      <c r="E521" s="8"/>
      <c r="F521" s="9"/>
    </row>
    <row r="522" spans="2:6" x14ac:dyDescent="0.2">
      <c r="B522" s="8"/>
      <c r="C522" s="8"/>
      <c r="D522" s="8"/>
      <c r="E522" s="8"/>
      <c r="F522" s="9"/>
    </row>
    <row r="523" spans="2:6" x14ac:dyDescent="0.2">
      <c r="B523" s="8"/>
      <c r="C523" s="8"/>
      <c r="D523" s="8"/>
      <c r="E523" s="8"/>
      <c r="F523" s="9"/>
    </row>
    <row r="524" spans="2:6" x14ac:dyDescent="0.2">
      <c r="B524" s="8"/>
      <c r="C524" s="8"/>
      <c r="D524" s="8"/>
      <c r="E524" s="8"/>
      <c r="F524" s="9"/>
    </row>
    <row r="525" spans="2:6" x14ac:dyDescent="0.2">
      <c r="B525" s="8"/>
      <c r="C525" s="8"/>
      <c r="D525" s="8"/>
      <c r="E525" s="8"/>
      <c r="F525" s="9"/>
    </row>
    <row r="526" spans="2:6" x14ac:dyDescent="0.2">
      <c r="B526" s="8"/>
      <c r="C526" s="8"/>
      <c r="D526" s="8"/>
      <c r="E526" s="8"/>
      <c r="F526" s="9"/>
    </row>
    <row r="527" spans="2:6" x14ac:dyDescent="0.2">
      <c r="B527" s="8"/>
      <c r="C527" s="8"/>
      <c r="D527" s="8"/>
      <c r="E527" s="8"/>
      <c r="F527" s="9"/>
    </row>
    <row r="528" spans="2:6" x14ac:dyDescent="0.2">
      <c r="B528" s="8"/>
      <c r="C528" s="8"/>
      <c r="D528" s="8"/>
      <c r="E528" s="8"/>
      <c r="F528" s="9"/>
    </row>
    <row r="529" spans="2:6" x14ac:dyDescent="0.2">
      <c r="B529" s="8"/>
      <c r="C529" s="8"/>
      <c r="D529" s="8"/>
      <c r="E529" s="8"/>
      <c r="F529" s="9"/>
    </row>
    <row r="530" spans="2:6" x14ac:dyDescent="0.2">
      <c r="B530" s="8"/>
      <c r="C530" s="8"/>
      <c r="D530" s="8"/>
      <c r="E530" s="8"/>
      <c r="F530" s="9"/>
    </row>
    <row r="531" spans="2:6" x14ac:dyDescent="0.2">
      <c r="B531" s="8"/>
      <c r="C531" s="8"/>
      <c r="D531" s="8"/>
      <c r="E531" s="8"/>
      <c r="F531" s="9"/>
    </row>
    <row r="532" spans="2:6" x14ac:dyDescent="0.2">
      <c r="B532" s="8"/>
      <c r="C532" s="8"/>
      <c r="D532" s="8"/>
      <c r="E532" s="8"/>
      <c r="F532" s="9"/>
    </row>
    <row r="533" spans="2:6" x14ac:dyDescent="0.2">
      <c r="B533" s="8"/>
      <c r="C533" s="8"/>
      <c r="D533" s="8"/>
      <c r="E533" s="8"/>
      <c r="F533" s="9"/>
    </row>
    <row r="534" spans="2:6" x14ac:dyDescent="0.2">
      <c r="B534" s="8"/>
      <c r="C534" s="8"/>
      <c r="D534" s="8"/>
      <c r="E534" s="8"/>
      <c r="F534" s="9"/>
    </row>
    <row r="535" spans="2:6" x14ac:dyDescent="0.2">
      <c r="B535" s="8"/>
      <c r="C535" s="8"/>
      <c r="D535" s="8"/>
      <c r="E535" s="8"/>
      <c r="F535" s="9"/>
    </row>
    <row r="536" spans="2:6" x14ac:dyDescent="0.2">
      <c r="B536" s="8"/>
      <c r="C536" s="8"/>
      <c r="D536" s="8"/>
      <c r="E536" s="8"/>
      <c r="F536" s="9"/>
    </row>
    <row r="537" spans="2:6" x14ac:dyDescent="0.2">
      <c r="B537" s="8"/>
      <c r="C537" s="8"/>
      <c r="D537" s="8"/>
      <c r="E537" s="8"/>
      <c r="F537" s="9"/>
    </row>
    <row r="538" spans="2:6" x14ac:dyDescent="0.2">
      <c r="B538" s="8"/>
      <c r="C538" s="8"/>
      <c r="D538" s="8"/>
      <c r="E538" s="8"/>
      <c r="F538" s="9"/>
    </row>
    <row r="539" spans="2:6" x14ac:dyDescent="0.2">
      <c r="B539" s="8"/>
      <c r="C539" s="8"/>
      <c r="D539" s="8"/>
      <c r="E539" s="8"/>
      <c r="F539" s="9"/>
    </row>
    <row r="540" spans="2:6" x14ac:dyDescent="0.2">
      <c r="B540" s="8"/>
      <c r="C540" s="8"/>
      <c r="D540" s="8"/>
      <c r="E540" s="8"/>
      <c r="F540" s="9"/>
    </row>
    <row r="541" spans="2:6" x14ac:dyDescent="0.2">
      <c r="B541" s="8"/>
      <c r="C541" s="8"/>
      <c r="D541" s="8"/>
      <c r="E541" s="8"/>
      <c r="F541" s="9"/>
    </row>
    <row r="542" spans="2:6" x14ac:dyDescent="0.2">
      <c r="B542" s="8"/>
      <c r="C542" s="8"/>
      <c r="D542" s="8"/>
      <c r="E542" s="8"/>
      <c r="F542" s="9"/>
    </row>
    <row r="543" spans="2:6" x14ac:dyDescent="0.2">
      <c r="B543" s="8"/>
      <c r="C543" s="8"/>
      <c r="D543" s="8"/>
      <c r="E543" s="8"/>
      <c r="F543" s="9"/>
    </row>
    <row r="544" spans="2:6" x14ac:dyDescent="0.2">
      <c r="B544" s="8"/>
      <c r="C544" s="8"/>
      <c r="D544" s="8"/>
      <c r="E544" s="8"/>
      <c r="F544" s="9"/>
    </row>
    <row r="545" spans="2:6" x14ac:dyDescent="0.2">
      <c r="B545" s="8"/>
      <c r="C545" s="8"/>
      <c r="D545" s="8"/>
      <c r="E545" s="8"/>
      <c r="F545" s="9"/>
    </row>
    <row r="546" spans="2:6" x14ac:dyDescent="0.2">
      <c r="B546" s="8"/>
      <c r="C546" s="8"/>
      <c r="D546" s="8"/>
      <c r="E546" s="8"/>
      <c r="F546" s="9"/>
    </row>
    <row r="547" spans="2:6" x14ac:dyDescent="0.2">
      <c r="B547" s="8"/>
      <c r="C547" s="8"/>
      <c r="D547" s="8"/>
      <c r="E547" s="8"/>
      <c r="F547" s="9"/>
    </row>
    <row r="548" spans="2:6" x14ac:dyDescent="0.2">
      <c r="B548" s="8"/>
      <c r="C548" s="8"/>
      <c r="D548" s="8"/>
      <c r="E548" s="8"/>
      <c r="F548" s="9"/>
    </row>
    <row r="549" spans="2:6" x14ac:dyDescent="0.2">
      <c r="B549" s="8"/>
      <c r="C549" s="8"/>
      <c r="D549" s="8"/>
      <c r="E549" s="8"/>
      <c r="F549" s="9"/>
    </row>
    <row r="550" spans="2:6" x14ac:dyDescent="0.2">
      <c r="B550" s="8"/>
      <c r="C550" s="8"/>
      <c r="D550" s="8"/>
      <c r="E550" s="8"/>
      <c r="F550" s="9"/>
    </row>
    <row r="551" spans="2:6" x14ac:dyDescent="0.2">
      <c r="B551" s="8"/>
      <c r="C551" s="8"/>
      <c r="D551" s="8"/>
      <c r="E551" s="8"/>
      <c r="F551" s="9"/>
    </row>
    <row r="552" spans="2:6" x14ac:dyDescent="0.2">
      <c r="B552" s="8"/>
      <c r="C552" s="8"/>
      <c r="D552" s="8"/>
      <c r="E552" s="8"/>
      <c r="F552" s="9"/>
    </row>
    <row r="553" spans="2:6" x14ac:dyDescent="0.2">
      <c r="B553" s="8"/>
      <c r="C553" s="8"/>
      <c r="D553" s="8"/>
      <c r="E553" s="8"/>
      <c r="F553" s="9"/>
    </row>
    <row r="554" spans="2:6" x14ac:dyDescent="0.2">
      <c r="B554" s="8"/>
      <c r="C554" s="8"/>
      <c r="D554" s="8"/>
      <c r="E554" s="8"/>
      <c r="F554" s="9"/>
    </row>
    <row r="555" spans="2:6" x14ac:dyDescent="0.2">
      <c r="B555" s="8"/>
      <c r="C555" s="8"/>
      <c r="D555" s="8"/>
      <c r="E555" s="8"/>
      <c r="F555" s="9"/>
    </row>
    <row r="556" spans="2:6" x14ac:dyDescent="0.2">
      <c r="B556" s="8"/>
      <c r="C556" s="8"/>
      <c r="D556" s="8"/>
      <c r="E556" s="8"/>
      <c r="F556" s="9"/>
    </row>
    <row r="557" spans="2:6" x14ac:dyDescent="0.2">
      <c r="B557" s="8"/>
      <c r="C557" s="8"/>
      <c r="D557" s="8"/>
      <c r="E557" s="8"/>
      <c r="F557" s="9"/>
    </row>
    <row r="558" spans="2:6" x14ac:dyDescent="0.2">
      <c r="B558" s="8"/>
      <c r="C558" s="8"/>
      <c r="D558" s="8"/>
      <c r="E558" s="8"/>
      <c r="F558" s="9"/>
    </row>
    <row r="559" spans="2:6" x14ac:dyDescent="0.2">
      <c r="B559" s="8"/>
      <c r="C559" s="8"/>
      <c r="D559" s="8"/>
      <c r="E559" s="8"/>
      <c r="F559" s="9"/>
    </row>
    <row r="560" spans="2:6" x14ac:dyDescent="0.2">
      <c r="B560" s="8"/>
      <c r="C560" s="8"/>
      <c r="D560" s="8"/>
      <c r="E560" s="8"/>
      <c r="F560" s="9"/>
    </row>
    <row r="561" spans="2:6" x14ac:dyDescent="0.2">
      <c r="B561" s="8"/>
      <c r="C561" s="8"/>
      <c r="D561" s="8"/>
      <c r="E561" s="8"/>
      <c r="F561" s="9"/>
    </row>
    <row r="562" spans="2:6" x14ac:dyDescent="0.2">
      <c r="B562" s="8"/>
      <c r="C562" s="8"/>
      <c r="D562" s="8"/>
      <c r="E562" s="8"/>
      <c r="F562" s="9"/>
    </row>
    <row r="563" spans="2:6" x14ac:dyDescent="0.2">
      <c r="B563" s="8"/>
      <c r="C563" s="8"/>
      <c r="D563" s="8"/>
      <c r="E563" s="8"/>
      <c r="F563" s="9"/>
    </row>
    <row r="564" spans="2:6" x14ac:dyDescent="0.2">
      <c r="B564" s="8"/>
      <c r="C564" s="8"/>
      <c r="D564" s="8"/>
      <c r="E564" s="8"/>
      <c r="F564" s="9"/>
    </row>
    <row r="565" spans="2:6" x14ac:dyDescent="0.2">
      <c r="B565" s="8"/>
      <c r="C565" s="8"/>
      <c r="D565" s="8"/>
      <c r="E565" s="8"/>
      <c r="F565" s="9"/>
    </row>
    <row r="566" spans="2:6" x14ac:dyDescent="0.2">
      <c r="B566" s="8"/>
      <c r="C566" s="8"/>
      <c r="D566" s="8"/>
      <c r="E566" s="8"/>
      <c r="F566" s="9"/>
    </row>
    <row r="567" spans="2:6" x14ac:dyDescent="0.2">
      <c r="B567" s="8"/>
      <c r="C567" s="8"/>
      <c r="D567" s="8"/>
      <c r="E567" s="8"/>
      <c r="F567" s="9"/>
    </row>
    <row r="568" spans="2:6" x14ac:dyDescent="0.2">
      <c r="B568" s="8"/>
      <c r="C568" s="8"/>
      <c r="D568" s="8"/>
      <c r="E568" s="8"/>
      <c r="F568" s="9"/>
    </row>
    <row r="569" spans="2:6" x14ac:dyDescent="0.2">
      <c r="B569" s="8"/>
      <c r="C569" s="8"/>
      <c r="D569" s="8"/>
      <c r="E569" s="8"/>
      <c r="F569" s="9"/>
    </row>
    <row r="570" spans="2:6" x14ac:dyDescent="0.2">
      <c r="B570" s="8"/>
      <c r="C570" s="8"/>
      <c r="D570" s="8"/>
      <c r="E570" s="8"/>
      <c r="F570" s="9"/>
    </row>
    <row r="571" spans="2:6" x14ac:dyDescent="0.2">
      <c r="B571" s="8"/>
      <c r="C571" s="8"/>
      <c r="D571" s="8"/>
      <c r="E571" s="8"/>
      <c r="F571" s="9"/>
    </row>
    <row r="572" spans="2:6" x14ac:dyDescent="0.2">
      <c r="B572" s="8"/>
      <c r="C572" s="8"/>
      <c r="D572" s="8"/>
      <c r="E572" s="8"/>
      <c r="F572" s="9"/>
    </row>
    <row r="573" spans="2:6" x14ac:dyDescent="0.2">
      <c r="B573" s="8"/>
      <c r="C573" s="8"/>
      <c r="D573" s="8"/>
      <c r="E573" s="8"/>
      <c r="F573" s="9"/>
    </row>
    <row r="574" spans="2:6" x14ac:dyDescent="0.2">
      <c r="B574" s="8"/>
      <c r="C574" s="8"/>
      <c r="D574" s="8"/>
      <c r="E574" s="8"/>
      <c r="F574" s="9"/>
    </row>
    <row r="575" spans="2:6" x14ac:dyDescent="0.2">
      <c r="B575" s="8"/>
      <c r="C575" s="8"/>
      <c r="D575" s="8"/>
      <c r="E575" s="8"/>
      <c r="F575" s="9"/>
    </row>
    <row r="576" spans="2:6" x14ac:dyDescent="0.2">
      <c r="B576" s="8"/>
      <c r="C576" s="8"/>
      <c r="D576" s="8"/>
      <c r="E576" s="8"/>
      <c r="F576" s="9"/>
    </row>
    <row r="577" spans="2:6" x14ac:dyDescent="0.2">
      <c r="B577" s="8"/>
      <c r="C577" s="8"/>
      <c r="D577" s="8"/>
      <c r="E577" s="8"/>
      <c r="F577" s="9"/>
    </row>
    <row r="578" spans="2:6" x14ac:dyDescent="0.2">
      <c r="B578" s="8"/>
      <c r="C578" s="8"/>
      <c r="D578" s="8"/>
      <c r="E578" s="8"/>
      <c r="F578" s="9"/>
    </row>
    <row r="579" spans="2:6" x14ac:dyDescent="0.2">
      <c r="B579" s="8"/>
      <c r="C579" s="8"/>
      <c r="D579" s="8"/>
      <c r="E579" s="8"/>
      <c r="F579" s="9"/>
    </row>
    <row r="580" spans="2:6" x14ac:dyDescent="0.2">
      <c r="B580" s="8"/>
      <c r="C580" s="8"/>
      <c r="D580" s="8"/>
      <c r="E580" s="8"/>
      <c r="F580" s="9"/>
    </row>
    <row r="581" spans="2:6" x14ac:dyDescent="0.2">
      <c r="B581" s="8"/>
      <c r="C581" s="8"/>
      <c r="D581" s="8"/>
      <c r="E581" s="8"/>
      <c r="F581" s="9"/>
    </row>
    <row r="582" spans="2:6" x14ac:dyDescent="0.2">
      <c r="B582" s="8"/>
      <c r="C582" s="8"/>
      <c r="D582" s="8"/>
      <c r="E582" s="8"/>
      <c r="F582" s="9"/>
    </row>
    <row r="583" spans="2:6" x14ac:dyDescent="0.2">
      <c r="B583" s="8"/>
      <c r="C583" s="8"/>
      <c r="D583" s="8"/>
      <c r="E583" s="8"/>
      <c r="F583" s="9"/>
    </row>
    <row r="584" spans="2:6" x14ac:dyDescent="0.2">
      <c r="B584" s="8"/>
      <c r="C584" s="8"/>
      <c r="D584" s="8"/>
      <c r="E584" s="8"/>
      <c r="F584" s="9"/>
    </row>
    <row r="585" spans="2:6" x14ac:dyDescent="0.2">
      <c r="B585" s="8"/>
      <c r="C585" s="8"/>
      <c r="D585" s="8"/>
      <c r="E585" s="8"/>
      <c r="F585" s="9"/>
    </row>
    <row r="586" spans="2:6" x14ac:dyDescent="0.2">
      <c r="B586" s="8"/>
      <c r="C586" s="8"/>
      <c r="D586" s="8"/>
      <c r="E586" s="8"/>
      <c r="F586" s="9"/>
    </row>
    <row r="587" spans="2:6" x14ac:dyDescent="0.2">
      <c r="B587" s="8"/>
      <c r="C587" s="8"/>
      <c r="D587" s="8"/>
      <c r="E587" s="8"/>
      <c r="F587" s="9"/>
    </row>
    <row r="588" spans="2:6" x14ac:dyDescent="0.2">
      <c r="B588" s="8"/>
      <c r="C588" s="8"/>
      <c r="D588" s="8"/>
      <c r="E588" s="8"/>
      <c r="F588" s="9"/>
    </row>
    <row r="589" spans="2:6" x14ac:dyDescent="0.2">
      <c r="B589" s="8"/>
      <c r="C589" s="8"/>
      <c r="D589" s="8"/>
      <c r="E589" s="8"/>
      <c r="F589" s="9"/>
    </row>
    <row r="590" spans="2:6" x14ac:dyDescent="0.2">
      <c r="B590" s="8"/>
      <c r="C590" s="8"/>
      <c r="D590" s="8"/>
      <c r="E590" s="8"/>
      <c r="F590" s="9"/>
    </row>
    <row r="591" spans="2:6" x14ac:dyDescent="0.2">
      <c r="B591" s="8"/>
      <c r="C591" s="8"/>
      <c r="D591" s="8"/>
      <c r="E591" s="8"/>
      <c r="F591" s="9"/>
    </row>
    <row r="592" spans="2:6" x14ac:dyDescent="0.2">
      <c r="B592" s="8"/>
      <c r="C592" s="8"/>
      <c r="D592" s="8"/>
      <c r="E592" s="8"/>
      <c r="F592" s="9"/>
    </row>
    <row r="593" spans="2:6" x14ac:dyDescent="0.2">
      <c r="B593" s="8"/>
      <c r="C593" s="8"/>
      <c r="D593" s="8"/>
      <c r="E593" s="8"/>
      <c r="F593" s="9"/>
    </row>
    <row r="594" spans="2:6" x14ac:dyDescent="0.2">
      <c r="B594" s="8"/>
      <c r="C594" s="8"/>
      <c r="D594" s="8"/>
      <c r="E594" s="8"/>
      <c r="F594" s="9"/>
    </row>
    <row r="595" spans="2:6" x14ac:dyDescent="0.2">
      <c r="B595" s="8"/>
      <c r="C595" s="8"/>
      <c r="D595" s="8"/>
      <c r="E595" s="8"/>
      <c r="F595" s="9"/>
    </row>
    <row r="596" spans="2:6" x14ac:dyDescent="0.2">
      <c r="B596" s="8"/>
      <c r="C596" s="8"/>
      <c r="D596" s="8"/>
      <c r="E596" s="8"/>
      <c r="F596" s="9"/>
    </row>
    <row r="597" spans="2:6" x14ac:dyDescent="0.2">
      <c r="B597" s="8"/>
      <c r="C597" s="8"/>
      <c r="D597" s="8"/>
      <c r="E597" s="8"/>
      <c r="F597" s="9"/>
    </row>
    <row r="598" spans="2:6" x14ac:dyDescent="0.2">
      <c r="B598" s="8"/>
      <c r="C598" s="8"/>
      <c r="D598" s="8"/>
      <c r="E598" s="8"/>
      <c r="F598" s="9"/>
    </row>
    <row r="599" spans="2:6" x14ac:dyDescent="0.2">
      <c r="B599" s="8"/>
      <c r="C599" s="8"/>
      <c r="D599" s="8"/>
      <c r="E599" s="8"/>
      <c r="F599" s="9"/>
    </row>
    <row r="600" spans="2:6" x14ac:dyDescent="0.2">
      <c r="B600" s="8"/>
      <c r="C600" s="8"/>
      <c r="D600" s="8"/>
      <c r="E600" s="8"/>
      <c r="F600" s="9"/>
    </row>
    <row r="601" spans="2:6" x14ac:dyDescent="0.2">
      <c r="B601" s="8"/>
      <c r="C601" s="8"/>
      <c r="D601" s="8"/>
      <c r="E601" s="8"/>
      <c r="F601" s="9"/>
    </row>
    <row r="602" spans="2:6" x14ac:dyDescent="0.2">
      <c r="B602" s="8"/>
      <c r="C602" s="8"/>
      <c r="D602" s="8"/>
      <c r="E602" s="8"/>
      <c r="F602" s="9"/>
    </row>
    <row r="603" spans="2:6" x14ac:dyDescent="0.2">
      <c r="B603" s="8"/>
      <c r="C603" s="8"/>
      <c r="D603" s="8"/>
      <c r="E603" s="8"/>
      <c r="F603" s="9"/>
    </row>
    <row r="604" spans="2:6" x14ac:dyDescent="0.2">
      <c r="B604" s="8"/>
      <c r="C604" s="8"/>
      <c r="D604" s="8"/>
      <c r="E604" s="8"/>
      <c r="F604" s="9"/>
    </row>
    <row r="605" spans="2:6" x14ac:dyDescent="0.2">
      <c r="B605" s="8"/>
      <c r="C605" s="8"/>
      <c r="D605" s="8"/>
      <c r="E605" s="8"/>
      <c r="F605" s="9"/>
    </row>
    <row r="606" spans="2:6" x14ac:dyDescent="0.2">
      <c r="B606" s="8"/>
      <c r="C606" s="8"/>
      <c r="D606" s="8"/>
      <c r="E606" s="8"/>
      <c r="F606" s="9"/>
    </row>
    <row r="607" spans="2:6" x14ac:dyDescent="0.2">
      <c r="B607" s="8"/>
      <c r="C607" s="8"/>
      <c r="D607" s="8"/>
      <c r="E607" s="8"/>
      <c r="F607" s="9"/>
    </row>
    <row r="608" spans="2:6" x14ac:dyDescent="0.2">
      <c r="B608" s="8"/>
      <c r="C608" s="8"/>
      <c r="D608" s="8"/>
      <c r="E608" s="8"/>
      <c r="F608" s="9"/>
    </row>
    <row r="609" spans="2:6" x14ac:dyDescent="0.2">
      <c r="B609" s="8"/>
      <c r="C609" s="8"/>
      <c r="D609" s="8"/>
      <c r="E609" s="8"/>
      <c r="F609" s="9"/>
    </row>
    <row r="610" spans="2:6" x14ac:dyDescent="0.2">
      <c r="B610" s="8"/>
      <c r="C610" s="8"/>
      <c r="D610" s="8"/>
      <c r="E610" s="8"/>
      <c r="F610" s="9"/>
    </row>
    <row r="611" spans="2:6" x14ac:dyDescent="0.2">
      <c r="B611" s="8"/>
      <c r="C611" s="8"/>
      <c r="D611" s="8"/>
      <c r="E611" s="8"/>
      <c r="F611" s="9"/>
    </row>
    <row r="612" spans="2:6" x14ac:dyDescent="0.2">
      <c r="B612" s="8"/>
      <c r="C612" s="8"/>
      <c r="D612" s="8"/>
      <c r="E612" s="8"/>
      <c r="F612" s="9"/>
    </row>
    <row r="613" spans="2:6" x14ac:dyDescent="0.2">
      <c r="B613" s="8"/>
      <c r="C613" s="8"/>
      <c r="D613" s="8"/>
      <c r="E613" s="8"/>
      <c r="F613" s="9"/>
    </row>
    <row r="614" spans="2:6" x14ac:dyDescent="0.2">
      <c r="B614" s="8"/>
      <c r="C614" s="8"/>
      <c r="D614" s="8"/>
      <c r="E614" s="8"/>
      <c r="F614" s="9"/>
    </row>
    <row r="615" spans="2:6" x14ac:dyDescent="0.2">
      <c r="B615" s="8"/>
      <c r="C615" s="8"/>
      <c r="D615" s="8"/>
      <c r="E615" s="8"/>
      <c r="F615" s="9"/>
    </row>
    <row r="616" spans="2:6" x14ac:dyDescent="0.2">
      <c r="B616" s="8"/>
      <c r="C616" s="8"/>
      <c r="D616" s="8"/>
      <c r="E616" s="8"/>
      <c r="F616" s="9"/>
    </row>
    <row r="617" spans="2:6" x14ac:dyDescent="0.2">
      <c r="B617" s="8"/>
      <c r="C617" s="8"/>
      <c r="D617" s="8"/>
      <c r="E617" s="8"/>
      <c r="F617" s="9"/>
    </row>
    <row r="618" spans="2:6" x14ac:dyDescent="0.2">
      <c r="B618" s="8"/>
      <c r="C618" s="8"/>
      <c r="D618" s="8"/>
      <c r="E618" s="8"/>
      <c r="F618" s="9"/>
    </row>
    <row r="619" spans="2:6" x14ac:dyDescent="0.2">
      <c r="B619" s="8"/>
      <c r="C619" s="8"/>
      <c r="D619" s="8"/>
      <c r="E619" s="8"/>
      <c r="F619" s="9"/>
    </row>
    <row r="620" spans="2:6" x14ac:dyDescent="0.2">
      <c r="B620" s="8"/>
      <c r="C620" s="8"/>
      <c r="D620" s="8"/>
      <c r="E620" s="8"/>
      <c r="F620" s="9"/>
    </row>
    <row r="621" spans="2:6" x14ac:dyDescent="0.2">
      <c r="B621" s="8"/>
      <c r="C621" s="8"/>
      <c r="D621" s="8"/>
      <c r="E621" s="8"/>
      <c r="F621" s="9"/>
    </row>
    <row r="622" spans="2:6" x14ac:dyDescent="0.2">
      <c r="B622" s="8"/>
      <c r="C622" s="8"/>
      <c r="D622" s="8"/>
      <c r="E622" s="8"/>
      <c r="F622" s="9"/>
    </row>
    <row r="623" spans="2:6" x14ac:dyDescent="0.2">
      <c r="B623" s="8"/>
      <c r="C623" s="8"/>
      <c r="D623" s="8"/>
      <c r="E623" s="8"/>
      <c r="F623" s="9"/>
    </row>
    <row r="624" spans="2:6" x14ac:dyDescent="0.2">
      <c r="B624" s="8"/>
      <c r="C624" s="8"/>
      <c r="D624" s="8"/>
      <c r="E624" s="8"/>
      <c r="F624" s="9"/>
    </row>
    <row r="625" spans="2:6" x14ac:dyDescent="0.2">
      <c r="B625" s="8"/>
      <c r="C625" s="8"/>
      <c r="D625" s="8"/>
      <c r="E625" s="8"/>
      <c r="F625" s="9"/>
    </row>
    <row r="626" spans="2:6" x14ac:dyDescent="0.2">
      <c r="B626" s="8"/>
      <c r="C626" s="8"/>
      <c r="D626" s="8"/>
      <c r="E626" s="8"/>
      <c r="F626" s="9"/>
    </row>
    <row r="627" spans="2:6" x14ac:dyDescent="0.2">
      <c r="B627" s="8"/>
      <c r="C627" s="8"/>
      <c r="D627" s="8"/>
      <c r="E627" s="8"/>
      <c r="F627" s="9"/>
    </row>
    <row r="628" spans="2:6" x14ac:dyDescent="0.2">
      <c r="B628" s="8"/>
      <c r="C628" s="8"/>
      <c r="D628" s="8"/>
      <c r="E628" s="8"/>
      <c r="F628" s="9"/>
    </row>
    <row r="629" spans="2:6" x14ac:dyDescent="0.2">
      <c r="B629" s="8"/>
      <c r="C629" s="8"/>
      <c r="D629" s="8"/>
      <c r="E629" s="8"/>
      <c r="F629" s="9"/>
    </row>
    <row r="630" spans="2:6" x14ac:dyDescent="0.2">
      <c r="B630" s="8"/>
      <c r="C630" s="8"/>
      <c r="D630" s="8"/>
      <c r="E630" s="8"/>
      <c r="F630" s="9"/>
    </row>
    <row r="631" spans="2:6" x14ac:dyDescent="0.2">
      <c r="B631" s="8"/>
      <c r="C631" s="8"/>
      <c r="D631" s="8"/>
      <c r="E631" s="8"/>
      <c r="F631" s="9"/>
    </row>
    <row r="632" spans="2:6" x14ac:dyDescent="0.2">
      <c r="B632" s="8"/>
      <c r="C632" s="8"/>
      <c r="D632" s="8"/>
      <c r="E632" s="8"/>
      <c r="F632" s="9"/>
    </row>
    <row r="633" spans="2:6" x14ac:dyDescent="0.2">
      <c r="B633" s="8"/>
      <c r="C633" s="8"/>
      <c r="D633" s="8"/>
      <c r="E633" s="8"/>
      <c r="F633" s="9"/>
    </row>
    <row r="634" spans="2:6" x14ac:dyDescent="0.2">
      <c r="B634" s="8"/>
      <c r="C634" s="8"/>
      <c r="D634" s="8"/>
      <c r="E634" s="8"/>
      <c r="F634" s="9"/>
    </row>
    <row r="635" spans="2:6" x14ac:dyDescent="0.2">
      <c r="B635" s="8"/>
      <c r="C635" s="8"/>
      <c r="D635" s="8"/>
      <c r="E635" s="8"/>
      <c r="F635" s="9"/>
    </row>
    <row r="636" spans="2:6" x14ac:dyDescent="0.2">
      <c r="B636" s="8"/>
      <c r="C636" s="8"/>
      <c r="D636" s="8"/>
      <c r="E636" s="8"/>
      <c r="F636" s="9"/>
    </row>
    <row r="637" spans="2:6" x14ac:dyDescent="0.2">
      <c r="B637" s="8"/>
      <c r="C637" s="8"/>
      <c r="D637" s="8"/>
      <c r="E637" s="8"/>
      <c r="F637" s="9"/>
    </row>
    <row r="638" spans="2:6" x14ac:dyDescent="0.2">
      <c r="B638" s="8"/>
      <c r="C638" s="8"/>
      <c r="D638" s="8"/>
      <c r="E638" s="8"/>
      <c r="F638" s="9"/>
    </row>
    <row r="639" spans="2:6" x14ac:dyDescent="0.2">
      <c r="B639" s="8"/>
      <c r="C639" s="8"/>
      <c r="D639" s="8"/>
      <c r="E639" s="8"/>
      <c r="F639" s="9"/>
    </row>
    <row r="640" spans="2:6" x14ac:dyDescent="0.2">
      <c r="B640" s="8"/>
      <c r="C640" s="8"/>
      <c r="D640" s="8"/>
      <c r="E640" s="8"/>
      <c r="F640" s="9"/>
    </row>
    <row r="641" spans="2:6" x14ac:dyDescent="0.2">
      <c r="B641" s="8"/>
      <c r="C641" s="8"/>
      <c r="D641" s="8"/>
      <c r="E641" s="8"/>
      <c r="F641" s="9"/>
    </row>
    <row r="642" spans="2:6" x14ac:dyDescent="0.2">
      <c r="B642" s="8"/>
      <c r="C642" s="8"/>
      <c r="D642" s="8"/>
      <c r="E642" s="8"/>
      <c r="F642" s="9"/>
    </row>
    <row r="643" spans="2:6" x14ac:dyDescent="0.2">
      <c r="B643" s="8"/>
      <c r="C643" s="8"/>
      <c r="D643" s="8"/>
      <c r="E643" s="8"/>
      <c r="F643" s="9"/>
    </row>
    <row r="644" spans="2:6" x14ac:dyDescent="0.2">
      <c r="B644" s="8"/>
      <c r="C644" s="8"/>
      <c r="D644" s="8"/>
      <c r="E644" s="8"/>
      <c r="F644" s="9"/>
    </row>
    <row r="645" spans="2:6" x14ac:dyDescent="0.2">
      <c r="B645" s="8"/>
      <c r="C645" s="8"/>
      <c r="D645" s="8"/>
      <c r="E645" s="8"/>
      <c r="F645" s="9"/>
    </row>
    <row r="646" spans="2:6" x14ac:dyDescent="0.2">
      <c r="B646" s="8"/>
      <c r="C646" s="8"/>
      <c r="D646" s="8"/>
      <c r="E646" s="8"/>
      <c r="F646" s="9"/>
    </row>
    <row r="647" spans="2:6" x14ac:dyDescent="0.2">
      <c r="B647" s="8"/>
      <c r="C647" s="8"/>
      <c r="D647" s="8"/>
      <c r="E647" s="8"/>
      <c r="F647" s="9"/>
    </row>
    <row r="648" spans="2:6" x14ac:dyDescent="0.2">
      <c r="B648" s="8"/>
      <c r="C648" s="8"/>
      <c r="D648" s="8"/>
      <c r="E648" s="8"/>
      <c r="F648" s="9"/>
    </row>
    <row r="649" spans="2:6" x14ac:dyDescent="0.2">
      <c r="B649" s="8"/>
      <c r="C649" s="8"/>
      <c r="D649" s="8"/>
      <c r="E649" s="8"/>
      <c r="F649" s="9"/>
    </row>
    <row r="650" spans="2:6" x14ac:dyDescent="0.2">
      <c r="B650" s="8"/>
      <c r="C650" s="8"/>
      <c r="D650" s="8"/>
      <c r="E650" s="8"/>
      <c r="F650" s="9"/>
    </row>
    <row r="651" spans="2:6" x14ac:dyDescent="0.2">
      <c r="B651" s="8"/>
      <c r="C651" s="8"/>
      <c r="D651" s="8"/>
      <c r="E651" s="8"/>
      <c r="F651" s="9"/>
    </row>
    <row r="652" spans="2:6" x14ac:dyDescent="0.2">
      <c r="B652" s="8"/>
      <c r="C652" s="8"/>
      <c r="D652" s="8"/>
      <c r="E652" s="8"/>
      <c r="F652" s="9"/>
    </row>
    <row r="653" spans="2:6" x14ac:dyDescent="0.2">
      <c r="B653" s="8"/>
      <c r="C653" s="8"/>
      <c r="D653" s="8"/>
      <c r="E653" s="8"/>
      <c r="F653" s="9"/>
    </row>
    <row r="654" spans="2:6" x14ac:dyDescent="0.2">
      <c r="B654" s="8"/>
      <c r="C654" s="8"/>
      <c r="D654" s="8"/>
      <c r="E654" s="8"/>
      <c r="F654" s="9"/>
    </row>
    <row r="655" spans="2:6" x14ac:dyDescent="0.2">
      <c r="B655" s="8"/>
      <c r="C655" s="8"/>
      <c r="D655" s="8"/>
      <c r="E655" s="8"/>
      <c r="F655" s="9"/>
    </row>
    <row r="656" spans="2:6" x14ac:dyDescent="0.2">
      <c r="B656" s="8"/>
      <c r="C656" s="8"/>
      <c r="D656" s="8"/>
      <c r="E656" s="8"/>
      <c r="F656" s="9"/>
    </row>
    <row r="657" spans="2:6" x14ac:dyDescent="0.2">
      <c r="B657" s="8"/>
      <c r="C657" s="8"/>
      <c r="D657" s="8"/>
      <c r="E657" s="8"/>
      <c r="F657" s="9"/>
    </row>
    <row r="658" spans="2:6" x14ac:dyDescent="0.2">
      <c r="B658" s="8"/>
      <c r="C658" s="8"/>
      <c r="D658" s="8"/>
      <c r="E658" s="8"/>
      <c r="F658" s="9"/>
    </row>
    <row r="659" spans="2:6" x14ac:dyDescent="0.2">
      <c r="B659" s="8"/>
      <c r="C659" s="8"/>
      <c r="D659" s="8"/>
      <c r="E659" s="8"/>
      <c r="F659" s="9"/>
    </row>
    <row r="660" spans="2:6" x14ac:dyDescent="0.2">
      <c r="B660" s="8"/>
      <c r="C660" s="8"/>
      <c r="D660" s="8"/>
      <c r="E660" s="8"/>
      <c r="F660" s="9"/>
    </row>
    <row r="661" spans="2:6" x14ac:dyDescent="0.2">
      <c r="B661" s="8"/>
      <c r="C661" s="8"/>
      <c r="D661" s="8"/>
      <c r="E661" s="8"/>
      <c r="F661" s="9"/>
    </row>
    <row r="662" spans="2:6" x14ac:dyDescent="0.2">
      <c r="B662" s="8"/>
      <c r="C662" s="8"/>
      <c r="D662" s="8"/>
      <c r="E662" s="8"/>
      <c r="F662" s="9"/>
    </row>
    <row r="663" spans="2:6" x14ac:dyDescent="0.2">
      <c r="B663" s="8"/>
      <c r="C663" s="8"/>
      <c r="D663" s="8"/>
      <c r="E663" s="8"/>
      <c r="F663" s="9"/>
    </row>
    <row r="664" spans="2:6" x14ac:dyDescent="0.2">
      <c r="B664" s="8"/>
      <c r="C664" s="8"/>
      <c r="D664" s="8"/>
      <c r="E664" s="8"/>
      <c r="F664" s="9"/>
    </row>
    <row r="665" spans="2:6" x14ac:dyDescent="0.2">
      <c r="B665" s="8"/>
      <c r="C665" s="8"/>
      <c r="D665" s="8"/>
      <c r="E665" s="8"/>
      <c r="F665" s="9"/>
    </row>
    <row r="666" spans="2:6" x14ac:dyDescent="0.2">
      <c r="B666" s="8"/>
      <c r="C666" s="8"/>
      <c r="D666" s="8"/>
      <c r="E666" s="8"/>
      <c r="F666" s="9"/>
    </row>
    <row r="667" spans="2:6" x14ac:dyDescent="0.2">
      <c r="B667" s="8"/>
      <c r="C667" s="8"/>
      <c r="D667" s="8"/>
      <c r="E667" s="8"/>
      <c r="F667" s="9"/>
    </row>
    <row r="668" spans="2:6" x14ac:dyDescent="0.2">
      <c r="B668" s="8"/>
      <c r="C668" s="8"/>
      <c r="D668" s="8"/>
      <c r="E668" s="8"/>
      <c r="F668" s="9"/>
    </row>
    <row r="669" spans="2:6" x14ac:dyDescent="0.2">
      <c r="B669" s="8"/>
      <c r="C669" s="8"/>
      <c r="D669" s="8"/>
      <c r="E669" s="8"/>
      <c r="F669" s="9"/>
    </row>
    <row r="670" spans="2:6" x14ac:dyDescent="0.2">
      <c r="B670" s="8"/>
      <c r="C670" s="8"/>
      <c r="D670" s="8"/>
      <c r="E670" s="8"/>
      <c r="F670" s="9"/>
    </row>
    <row r="671" spans="2:6" x14ac:dyDescent="0.2">
      <c r="B671" s="8"/>
      <c r="C671" s="8"/>
      <c r="D671" s="8"/>
      <c r="E671" s="8"/>
      <c r="F671" s="9"/>
    </row>
    <row r="672" spans="2:6" x14ac:dyDescent="0.2">
      <c r="B672" s="8"/>
      <c r="C672" s="8"/>
      <c r="D672" s="8"/>
      <c r="E672" s="8"/>
      <c r="F672" s="9"/>
    </row>
    <row r="673" spans="2:6" x14ac:dyDescent="0.2">
      <c r="B673" s="8"/>
      <c r="C673" s="8"/>
      <c r="D673" s="8"/>
      <c r="E673" s="8"/>
      <c r="F673" s="9"/>
    </row>
    <row r="674" spans="2:6" x14ac:dyDescent="0.2">
      <c r="B674" s="8"/>
      <c r="C674" s="8"/>
      <c r="D674" s="8"/>
      <c r="E674" s="8"/>
      <c r="F674" s="9"/>
    </row>
    <row r="675" spans="2:6" x14ac:dyDescent="0.2">
      <c r="B675" s="8"/>
      <c r="C675" s="8"/>
      <c r="D675" s="8"/>
      <c r="E675" s="8"/>
      <c r="F675" s="9"/>
    </row>
    <row r="676" spans="2:6" x14ac:dyDescent="0.2">
      <c r="B676" s="8"/>
      <c r="C676" s="8"/>
      <c r="D676" s="8"/>
      <c r="E676" s="8"/>
      <c r="F676" s="9"/>
    </row>
    <row r="677" spans="2:6" x14ac:dyDescent="0.2">
      <c r="B677" s="8"/>
      <c r="C677" s="8"/>
      <c r="D677" s="8"/>
      <c r="E677" s="8"/>
      <c r="F677" s="9"/>
    </row>
    <row r="678" spans="2:6" x14ac:dyDescent="0.2">
      <c r="B678" s="8"/>
      <c r="C678" s="8"/>
      <c r="D678" s="8"/>
      <c r="E678" s="8"/>
      <c r="F678" s="9"/>
    </row>
    <row r="679" spans="2:6" x14ac:dyDescent="0.2">
      <c r="B679" s="8"/>
      <c r="C679" s="8"/>
      <c r="D679" s="8"/>
      <c r="E679" s="8"/>
      <c r="F679" s="9"/>
    </row>
    <row r="680" spans="2:6" x14ac:dyDescent="0.2">
      <c r="B680" s="8"/>
      <c r="C680" s="8"/>
      <c r="D680" s="8"/>
      <c r="E680" s="8"/>
      <c r="F680" s="9"/>
    </row>
    <row r="681" spans="2:6" x14ac:dyDescent="0.2">
      <c r="B681" s="8"/>
      <c r="C681" s="8"/>
      <c r="D681" s="8"/>
      <c r="E681" s="8"/>
      <c r="F681" s="9"/>
    </row>
    <row r="682" spans="2:6" x14ac:dyDescent="0.2">
      <c r="B682" s="8"/>
      <c r="C682" s="8"/>
      <c r="D682" s="8"/>
      <c r="E682" s="8"/>
      <c r="F682" s="9"/>
    </row>
    <row r="683" spans="2:6" x14ac:dyDescent="0.2">
      <c r="B683" s="8"/>
      <c r="C683" s="8"/>
      <c r="D683" s="8"/>
      <c r="E683" s="8"/>
      <c r="F683" s="9"/>
    </row>
    <row r="684" spans="2:6" x14ac:dyDescent="0.2">
      <c r="B684" s="8"/>
      <c r="C684" s="8"/>
      <c r="D684" s="8"/>
      <c r="E684" s="8"/>
      <c r="F684" s="9"/>
    </row>
    <row r="685" spans="2:6" x14ac:dyDescent="0.2">
      <c r="B685" s="8"/>
      <c r="C685" s="8"/>
      <c r="D685" s="8"/>
      <c r="E685" s="8"/>
      <c r="F685" s="9"/>
    </row>
    <row r="686" spans="2:6" x14ac:dyDescent="0.2">
      <c r="B686" s="8"/>
      <c r="C686" s="8"/>
      <c r="D686" s="8"/>
      <c r="E686" s="8"/>
      <c r="F686" s="9"/>
    </row>
    <row r="687" spans="2:6" x14ac:dyDescent="0.2">
      <c r="B687" s="8"/>
      <c r="C687" s="8"/>
      <c r="D687" s="8"/>
      <c r="E687" s="8"/>
      <c r="F687" s="9"/>
    </row>
    <row r="688" spans="2:6" x14ac:dyDescent="0.2">
      <c r="B688" s="8"/>
      <c r="C688" s="8"/>
      <c r="D688" s="8"/>
      <c r="E688" s="8"/>
      <c r="F688" s="9"/>
    </row>
    <row r="689" spans="2:6" x14ac:dyDescent="0.2">
      <c r="B689" s="8"/>
      <c r="C689" s="8"/>
      <c r="D689" s="8"/>
      <c r="E689" s="8"/>
      <c r="F689" s="9"/>
    </row>
    <row r="690" spans="2:6" x14ac:dyDescent="0.2">
      <c r="B690" s="8"/>
      <c r="C690" s="8"/>
      <c r="D690" s="8"/>
      <c r="E690" s="8"/>
      <c r="F690" s="9"/>
    </row>
    <row r="691" spans="2:6" x14ac:dyDescent="0.2">
      <c r="B691" s="8"/>
      <c r="C691" s="8"/>
      <c r="D691" s="8"/>
      <c r="E691" s="8"/>
      <c r="F691" s="9"/>
    </row>
    <row r="692" spans="2:6" x14ac:dyDescent="0.2">
      <c r="B692" s="8"/>
      <c r="C692" s="8"/>
      <c r="D692" s="8"/>
      <c r="E692" s="8"/>
      <c r="F692" s="9"/>
    </row>
    <row r="693" spans="2:6" x14ac:dyDescent="0.2">
      <c r="B693" s="8"/>
      <c r="C693" s="8"/>
      <c r="D693" s="8"/>
      <c r="E693" s="8"/>
      <c r="F693" s="9"/>
    </row>
    <row r="694" spans="2:6" x14ac:dyDescent="0.2">
      <c r="B694" s="8"/>
      <c r="C694" s="8"/>
      <c r="D694" s="8"/>
      <c r="E694" s="8"/>
      <c r="F694" s="9"/>
    </row>
    <row r="695" spans="2:6" x14ac:dyDescent="0.2">
      <c r="B695" s="8"/>
      <c r="C695" s="8"/>
      <c r="D695" s="8"/>
      <c r="E695" s="8"/>
      <c r="F695" s="9"/>
    </row>
    <row r="696" spans="2:6" x14ac:dyDescent="0.2">
      <c r="B696" s="8"/>
      <c r="C696" s="8"/>
      <c r="D696" s="8"/>
      <c r="E696" s="8"/>
      <c r="F696" s="9"/>
    </row>
    <row r="697" spans="2:6" x14ac:dyDescent="0.2">
      <c r="B697" s="8"/>
      <c r="C697" s="8"/>
      <c r="D697" s="8"/>
      <c r="E697" s="8"/>
      <c r="F697" s="9"/>
    </row>
    <row r="698" spans="2:6" x14ac:dyDescent="0.2">
      <c r="B698" s="8"/>
      <c r="C698" s="8"/>
      <c r="D698" s="8"/>
      <c r="E698" s="8"/>
      <c r="F698" s="9"/>
    </row>
    <row r="699" spans="2:6" x14ac:dyDescent="0.2">
      <c r="B699" s="8"/>
      <c r="C699" s="8"/>
      <c r="D699" s="8"/>
      <c r="E699" s="8"/>
      <c r="F699" s="9"/>
    </row>
    <row r="700" spans="2:6" x14ac:dyDescent="0.2">
      <c r="B700" s="8"/>
      <c r="C700" s="8"/>
      <c r="D700" s="8"/>
      <c r="E700" s="8"/>
      <c r="F700" s="9"/>
    </row>
    <row r="701" spans="2:6" x14ac:dyDescent="0.2">
      <c r="B701" s="8"/>
      <c r="C701" s="8"/>
      <c r="D701" s="8"/>
      <c r="E701" s="8"/>
      <c r="F701" s="9"/>
    </row>
    <row r="702" spans="2:6" x14ac:dyDescent="0.2">
      <c r="B702" s="8"/>
      <c r="C702" s="8"/>
      <c r="D702" s="8"/>
      <c r="E702" s="8"/>
      <c r="F702" s="9"/>
    </row>
    <row r="703" spans="2:6" x14ac:dyDescent="0.2">
      <c r="B703" s="8"/>
      <c r="C703" s="8"/>
      <c r="D703" s="8"/>
      <c r="E703" s="8"/>
      <c r="F703" s="9"/>
    </row>
    <row r="704" spans="2:6" x14ac:dyDescent="0.2">
      <c r="B704" s="8"/>
      <c r="C704" s="8"/>
      <c r="D704" s="8"/>
      <c r="E704" s="8"/>
      <c r="F704" s="9"/>
    </row>
    <row r="705" spans="2:6" x14ac:dyDescent="0.2">
      <c r="B705" s="8"/>
      <c r="C705" s="8"/>
      <c r="D705" s="8"/>
      <c r="E705" s="8"/>
      <c r="F705" s="9"/>
    </row>
    <row r="706" spans="2:6" x14ac:dyDescent="0.2">
      <c r="B706" s="8"/>
      <c r="C706" s="8"/>
      <c r="D706" s="8"/>
      <c r="E706" s="8"/>
      <c r="F706" s="9"/>
    </row>
    <row r="707" spans="2:6" x14ac:dyDescent="0.2">
      <c r="B707" s="8"/>
      <c r="C707" s="8"/>
      <c r="D707" s="8"/>
      <c r="E707" s="8"/>
      <c r="F707" s="9"/>
    </row>
    <row r="708" spans="2:6" x14ac:dyDescent="0.2">
      <c r="B708" s="8"/>
      <c r="C708" s="8"/>
      <c r="D708" s="8"/>
      <c r="E708" s="8"/>
      <c r="F708" s="9"/>
    </row>
    <row r="709" spans="2:6" x14ac:dyDescent="0.2">
      <c r="B709" s="8"/>
      <c r="C709" s="8"/>
      <c r="D709" s="8"/>
      <c r="E709" s="8"/>
      <c r="F709" s="9"/>
    </row>
    <row r="710" spans="2:6" x14ac:dyDescent="0.2">
      <c r="B710" s="8"/>
      <c r="C710" s="8"/>
      <c r="D710" s="8"/>
      <c r="E710" s="8"/>
      <c r="F710" s="9"/>
    </row>
    <row r="711" spans="2:6" x14ac:dyDescent="0.2">
      <c r="B711" s="8"/>
      <c r="C711" s="8"/>
      <c r="D711" s="8"/>
      <c r="E711" s="8"/>
      <c r="F711" s="9"/>
    </row>
    <row r="712" spans="2:6" x14ac:dyDescent="0.2">
      <c r="B712" s="8"/>
      <c r="C712" s="8"/>
      <c r="D712" s="8"/>
      <c r="E712" s="8"/>
      <c r="F712" s="9"/>
    </row>
    <row r="713" spans="2:6" x14ac:dyDescent="0.2">
      <c r="B713" s="8"/>
      <c r="C713" s="8"/>
      <c r="D713" s="8"/>
      <c r="E713" s="8"/>
      <c r="F713" s="9"/>
    </row>
    <row r="714" spans="2:6" x14ac:dyDescent="0.2">
      <c r="B714" s="8"/>
      <c r="C714" s="8"/>
      <c r="D714" s="8"/>
      <c r="E714" s="8"/>
      <c r="F714" s="9"/>
    </row>
    <row r="715" spans="2:6" x14ac:dyDescent="0.2">
      <c r="B715" s="8"/>
      <c r="C715" s="8"/>
      <c r="D715" s="8"/>
      <c r="E715" s="8"/>
      <c r="F715" s="9"/>
    </row>
    <row r="716" spans="2:6" x14ac:dyDescent="0.2">
      <c r="B716" s="8"/>
      <c r="C716" s="8"/>
      <c r="D716" s="8"/>
      <c r="E716" s="8"/>
      <c r="F716" s="9"/>
    </row>
    <row r="717" spans="2:6" x14ac:dyDescent="0.2">
      <c r="B717" s="8"/>
      <c r="C717" s="8"/>
      <c r="D717" s="8"/>
      <c r="E717" s="8"/>
      <c r="F717" s="9"/>
    </row>
    <row r="718" spans="2:6" x14ac:dyDescent="0.2">
      <c r="B718" s="8"/>
      <c r="C718" s="8"/>
      <c r="D718" s="8"/>
      <c r="E718" s="8"/>
      <c r="F718" s="9"/>
    </row>
    <row r="719" spans="2:6" x14ac:dyDescent="0.2">
      <c r="B719" s="8"/>
      <c r="C719" s="8"/>
      <c r="D719" s="8"/>
      <c r="E719" s="8"/>
      <c r="F719" s="9"/>
    </row>
    <row r="720" spans="2:6" x14ac:dyDescent="0.2">
      <c r="B720" s="8"/>
      <c r="C720" s="8"/>
      <c r="D720" s="8"/>
      <c r="E720" s="8"/>
      <c r="F720" s="9"/>
    </row>
    <row r="721" spans="2:6" x14ac:dyDescent="0.2">
      <c r="B721" s="8"/>
      <c r="C721" s="8"/>
      <c r="D721" s="8"/>
      <c r="E721" s="8"/>
      <c r="F721" s="9"/>
    </row>
    <row r="722" spans="2:6" x14ac:dyDescent="0.2">
      <c r="B722" s="8"/>
      <c r="C722" s="8"/>
      <c r="D722" s="8"/>
      <c r="E722" s="8"/>
      <c r="F722" s="9"/>
    </row>
    <row r="723" spans="2:6" x14ac:dyDescent="0.2">
      <c r="B723" s="8"/>
      <c r="C723" s="8"/>
      <c r="D723" s="8"/>
      <c r="E723" s="8"/>
      <c r="F723" s="9"/>
    </row>
    <row r="724" spans="2:6" x14ac:dyDescent="0.2">
      <c r="B724" s="8"/>
      <c r="C724" s="8"/>
      <c r="D724" s="8"/>
      <c r="E724" s="8"/>
      <c r="F724" s="9"/>
    </row>
    <row r="725" spans="2:6" x14ac:dyDescent="0.2">
      <c r="B725" s="8"/>
      <c r="C725" s="8"/>
      <c r="D725" s="8"/>
      <c r="E725" s="8"/>
      <c r="F725" s="9"/>
    </row>
    <row r="726" spans="2:6" x14ac:dyDescent="0.2">
      <c r="B726" s="8"/>
      <c r="C726" s="8"/>
      <c r="D726" s="8"/>
      <c r="E726" s="8"/>
      <c r="F726" s="9"/>
    </row>
    <row r="727" spans="2:6" x14ac:dyDescent="0.2">
      <c r="B727" s="8"/>
      <c r="C727" s="8"/>
      <c r="D727" s="8"/>
      <c r="E727" s="8"/>
      <c r="F727" s="9"/>
    </row>
    <row r="728" spans="2:6" x14ac:dyDescent="0.2">
      <c r="B728" s="8"/>
      <c r="C728" s="8"/>
      <c r="D728" s="8"/>
      <c r="E728" s="8"/>
      <c r="F728" s="9"/>
    </row>
    <row r="729" spans="2:6" x14ac:dyDescent="0.2">
      <c r="B729" s="8"/>
      <c r="C729" s="8"/>
      <c r="D729" s="8"/>
      <c r="E729" s="8"/>
      <c r="F729" s="9"/>
    </row>
    <row r="730" spans="2:6" x14ac:dyDescent="0.2">
      <c r="B730" s="8"/>
      <c r="C730" s="8"/>
      <c r="D730" s="8"/>
      <c r="E730" s="8"/>
      <c r="F730" s="9"/>
    </row>
    <row r="731" spans="2:6" x14ac:dyDescent="0.2">
      <c r="B731" s="8"/>
      <c r="C731" s="8"/>
      <c r="D731" s="8"/>
      <c r="E731" s="8"/>
      <c r="F731" s="9"/>
    </row>
    <row r="732" spans="2:6" x14ac:dyDescent="0.2">
      <c r="B732" s="8"/>
      <c r="C732" s="8"/>
      <c r="D732" s="8"/>
      <c r="E732" s="8"/>
      <c r="F732" s="9"/>
    </row>
    <row r="733" spans="2:6" x14ac:dyDescent="0.2">
      <c r="B733" s="8"/>
      <c r="C733" s="8"/>
      <c r="D733" s="8"/>
      <c r="E733" s="8"/>
      <c r="F733" s="9"/>
    </row>
    <row r="734" spans="2:6" x14ac:dyDescent="0.2">
      <c r="B734" s="8"/>
      <c r="C734" s="8"/>
      <c r="D734" s="8"/>
      <c r="E734" s="8"/>
      <c r="F734" s="9"/>
    </row>
    <row r="735" spans="2:6" x14ac:dyDescent="0.2">
      <c r="B735" s="8"/>
      <c r="C735" s="8"/>
      <c r="D735" s="8"/>
      <c r="E735" s="8"/>
      <c r="F735" s="9"/>
    </row>
    <row r="736" spans="2:6" x14ac:dyDescent="0.2">
      <c r="B736" s="8"/>
      <c r="C736" s="8"/>
      <c r="D736" s="8"/>
      <c r="E736" s="8"/>
      <c r="F736" s="9"/>
    </row>
    <row r="737" spans="2:6" x14ac:dyDescent="0.2">
      <c r="B737" s="8"/>
      <c r="C737" s="8"/>
      <c r="D737" s="8"/>
      <c r="E737" s="8"/>
      <c r="F737" s="9"/>
    </row>
    <row r="738" spans="2:6" x14ac:dyDescent="0.2">
      <c r="B738" s="8"/>
      <c r="C738" s="8"/>
      <c r="D738" s="8"/>
      <c r="E738" s="8"/>
      <c r="F738" s="9"/>
    </row>
    <row r="739" spans="2:6" x14ac:dyDescent="0.2">
      <c r="B739" s="8"/>
      <c r="C739" s="8"/>
      <c r="D739" s="8"/>
      <c r="E739" s="8"/>
      <c r="F739" s="9"/>
    </row>
    <row r="740" spans="2:6" x14ac:dyDescent="0.2">
      <c r="B740" s="8"/>
      <c r="C740" s="8"/>
      <c r="D740" s="8"/>
      <c r="E740" s="8"/>
      <c r="F740" s="9"/>
    </row>
    <row r="741" spans="2:6" x14ac:dyDescent="0.2">
      <c r="B741" s="8"/>
      <c r="C741" s="8"/>
      <c r="D741" s="8"/>
      <c r="E741" s="8"/>
      <c r="F741" s="9"/>
    </row>
    <row r="742" spans="2:6" x14ac:dyDescent="0.2">
      <c r="B742" s="8"/>
      <c r="C742" s="8"/>
      <c r="D742" s="8"/>
      <c r="E742" s="8"/>
      <c r="F742" s="9"/>
    </row>
    <row r="743" spans="2:6" x14ac:dyDescent="0.2">
      <c r="B743" s="8"/>
      <c r="C743" s="8"/>
      <c r="D743" s="8"/>
      <c r="E743" s="8"/>
      <c r="F743" s="9"/>
    </row>
    <row r="744" spans="2:6" x14ac:dyDescent="0.2">
      <c r="B744" s="8"/>
      <c r="C744" s="8"/>
      <c r="D744" s="8"/>
      <c r="E744" s="8"/>
      <c r="F744" s="9"/>
    </row>
    <row r="745" spans="2:6" x14ac:dyDescent="0.2">
      <c r="B745" s="8"/>
      <c r="C745" s="8"/>
      <c r="D745" s="8"/>
      <c r="E745" s="8"/>
      <c r="F745" s="9"/>
    </row>
    <row r="746" spans="2:6" x14ac:dyDescent="0.2">
      <c r="B746" s="8"/>
      <c r="C746" s="8"/>
      <c r="D746" s="8"/>
      <c r="E746" s="8"/>
      <c r="F746" s="9"/>
    </row>
    <row r="747" spans="2:6" x14ac:dyDescent="0.2">
      <c r="B747" s="8"/>
      <c r="C747" s="8"/>
      <c r="D747" s="8"/>
      <c r="E747" s="8"/>
      <c r="F747" s="9"/>
    </row>
    <row r="748" spans="2:6" x14ac:dyDescent="0.2">
      <c r="B748" s="8"/>
      <c r="C748" s="8"/>
      <c r="D748" s="8"/>
      <c r="E748" s="8"/>
      <c r="F748" s="9"/>
    </row>
    <row r="749" spans="2:6" x14ac:dyDescent="0.2">
      <c r="B749" s="8"/>
      <c r="C749" s="8"/>
      <c r="D749" s="8"/>
      <c r="E749" s="8"/>
      <c r="F749" s="9"/>
    </row>
    <row r="750" spans="2:6" x14ac:dyDescent="0.2">
      <c r="B750" s="8"/>
      <c r="C750" s="8"/>
      <c r="D750" s="8"/>
      <c r="E750" s="8"/>
      <c r="F750" s="9"/>
    </row>
    <row r="751" spans="2:6" x14ac:dyDescent="0.2">
      <c r="B751" s="8"/>
      <c r="C751" s="8"/>
      <c r="D751" s="8"/>
      <c r="E751" s="8"/>
      <c r="F751" s="9"/>
    </row>
    <row r="752" spans="2:6" x14ac:dyDescent="0.2">
      <c r="B752" s="8"/>
      <c r="C752" s="8"/>
      <c r="D752" s="8"/>
      <c r="E752" s="8"/>
      <c r="F752" s="9"/>
    </row>
    <row r="753" spans="2:6" x14ac:dyDescent="0.2">
      <c r="B753" s="8"/>
      <c r="C753" s="8"/>
      <c r="D753" s="8"/>
      <c r="E753" s="8"/>
      <c r="F753" s="9"/>
    </row>
    <row r="754" spans="2:6" x14ac:dyDescent="0.2">
      <c r="B754" s="8"/>
      <c r="C754" s="8"/>
      <c r="D754" s="8"/>
      <c r="E754" s="8"/>
      <c r="F754" s="9"/>
    </row>
    <row r="755" spans="2:6" x14ac:dyDescent="0.2">
      <c r="B755" s="8"/>
      <c r="C755" s="8"/>
      <c r="D755" s="8"/>
      <c r="E755" s="8"/>
      <c r="F755" s="9"/>
    </row>
    <row r="756" spans="2:6" x14ac:dyDescent="0.2">
      <c r="B756" s="8"/>
      <c r="C756" s="8"/>
      <c r="D756" s="8"/>
      <c r="E756" s="8"/>
      <c r="F756" s="9"/>
    </row>
    <row r="757" spans="2:6" x14ac:dyDescent="0.2">
      <c r="B757" s="8"/>
      <c r="C757" s="8"/>
      <c r="D757" s="8"/>
      <c r="E757" s="8"/>
      <c r="F757" s="9"/>
    </row>
    <row r="758" spans="2:6" x14ac:dyDescent="0.2">
      <c r="B758" s="8"/>
      <c r="C758" s="8"/>
      <c r="D758" s="8"/>
      <c r="E758" s="8"/>
      <c r="F758" s="9"/>
    </row>
    <row r="759" spans="2:6" x14ac:dyDescent="0.2">
      <c r="B759" s="8"/>
      <c r="C759" s="8"/>
      <c r="D759" s="8"/>
      <c r="E759" s="8"/>
      <c r="F759" s="9"/>
    </row>
    <row r="760" spans="2:6" x14ac:dyDescent="0.2">
      <c r="B760" s="8"/>
      <c r="C760" s="8"/>
      <c r="D760" s="8"/>
      <c r="E760" s="8"/>
      <c r="F760" s="9"/>
    </row>
    <row r="761" spans="2:6" x14ac:dyDescent="0.2">
      <c r="B761" s="8"/>
      <c r="C761" s="8"/>
      <c r="D761" s="8"/>
      <c r="E761" s="8"/>
      <c r="F761" s="9"/>
    </row>
    <row r="762" spans="2:6" x14ac:dyDescent="0.2">
      <c r="B762" s="8"/>
      <c r="C762" s="8"/>
      <c r="D762" s="8"/>
      <c r="E762" s="8"/>
      <c r="F762" s="9"/>
    </row>
    <row r="763" spans="2:6" x14ac:dyDescent="0.2">
      <c r="B763" s="8"/>
      <c r="C763" s="8"/>
      <c r="D763" s="8"/>
      <c r="E763" s="8"/>
      <c r="F763" s="9"/>
    </row>
    <row r="764" spans="2:6" x14ac:dyDescent="0.2">
      <c r="B764" s="8"/>
      <c r="C764" s="8"/>
      <c r="D764" s="8"/>
      <c r="E764" s="8"/>
      <c r="F764" s="9"/>
    </row>
    <row r="765" spans="2:6" x14ac:dyDescent="0.2">
      <c r="B765" s="8"/>
      <c r="C765" s="8"/>
      <c r="D765" s="8"/>
      <c r="E765" s="8"/>
      <c r="F765" s="9"/>
    </row>
    <row r="766" spans="2:6" x14ac:dyDescent="0.2">
      <c r="B766" s="8"/>
      <c r="C766" s="8"/>
      <c r="D766" s="8"/>
      <c r="E766" s="8"/>
      <c r="F766" s="9"/>
    </row>
    <row r="767" spans="2:6" x14ac:dyDescent="0.2">
      <c r="B767" s="8"/>
      <c r="C767" s="8"/>
      <c r="D767" s="8"/>
      <c r="E767" s="8"/>
      <c r="F767" s="9"/>
    </row>
    <row r="768" spans="2:6" x14ac:dyDescent="0.2">
      <c r="B768" s="8"/>
      <c r="C768" s="8"/>
      <c r="D768" s="8"/>
      <c r="E768" s="8"/>
      <c r="F768" s="9"/>
    </row>
    <row r="769" spans="2:6" x14ac:dyDescent="0.2">
      <c r="B769" s="8"/>
      <c r="C769" s="8"/>
      <c r="D769" s="8"/>
      <c r="E769" s="8"/>
      <c r="F769" s="9"/>
    </row>
    <row r="770" spans="2:6" x14ac:dyDescent="0.2">
      <c r="B770" s="8"/>
      <c r="C770" s="8"/>
      <c r="D770" s="8"/>
      <c r="E770" s="8"/>
      <c r="F770" s="9"/>
    </row>
    <row r="771" spans="2:6" x14ac:dyDescent="0.2">
      <c r="B771" s="8"/>
      <c r="C771" s="8"/>
      <c r="D771" s="8"/>
      <c r="E771" s="8"/>
      <c r="F771" s="9"/>
    </row>
    <row r="772" spans="2:6" x14ac:dyDescent="0.2">
      <c r="B772" s="8"/>
      <c r="C772" s="8"/>
      <c r="D772" s="8"/>
      <c r="E772" s="8"/>
      <c r="F772" s="9"/>
    </row>
    <row r="773" spans="2:6" x14ac:dyDescent="0.2">
      <c r="B773" s="8"/>
      <c r="C773" s="8"/>
      <c r="D773" s="8"/>
      <c r="E773" s="8"/>
      <c r="F773" s="9"/>
    </row>
    <row r="774" spans="2:6" x14ac:dyDescent="0.2">
      <c r="B774" s="8"/>
      <c r="C774" s="8"/>
      <c r="D774" s="8"/>
      <c r="E774" s="8"/>
      <c r="F774" s="9"/>
    </row>
    <row r="775" spans="2:6" x14ac:dyDescent="0.2">
      <c r="B775" s="8"/>
      <c r="C775" s="8"/>
      <c r="D775" s="8"/>
      <c r="E775" s="8"/>
      <c r="F775" s="9"/>
    </row>
    <row r="776" spans="2:6" x14ac:dyDescent="0.2">
      <c r="B776" s="8"/>
      <c r="C776" s="8"/>
      <c r="D776" s="8"/>
      <c r="E776" s="8"/>
      <c r="F776" s="9"/>
    </row>
    <row r="777" spans="2:6" x14ac:dyDescent="0.2">
      <c r="B777" s="8"/>
      <c r="C777" s="8"/>
      <c r="D777" s="8"/>
      <c r="E777" s="8"/>
      <c r="F777" s="9"/>
    </row>
    <row r="778" spans="2:6" x14ac:dyDescent="0.2">
      <c r="B778" s="8"/>
      <c r="C778" s="8"/>
      <c r="D778" s="8"/>
      <c r="E778" s="8"/>
      <c r="F778" s="9"/>
    </row>
    <row r="779" spans="2:6" x14ac:dyDescent="0.2">
      <c r="B779" s="8"/>
      <c r="C779" s="8"/>
      <c r="D779" s="8"/>
      <c r="E779" s="8"/>
      <c r="F779" s="9"/>
    </row>
    <row r="780" spans="2:6" x14ac:dyDescent="0.2">
      <c r="B780" s="8"/>
      <c r="C780" s="8"/>
      <c r="D780" s="8"/>
      <c r="E780" s="8"/>
      <c r="F780" s="9"/>
    </row>
    <row r="781" spans="2:6" x14ac:dyDescent="0.2">
      <c r="B781" s="8"/>
      <c r="C781" s="8"/>
      <c r="D781" s="8"/>
      <c r="E781" s="8"/>
      <c r="F781" s="9"/>
    </row>
    <row r="782" spans="2:6" x14ac:dyDescent="0.2">
      <c r="B782" s="8"/>
      <c r="C782" s="8"/>
      <c r="D782" s="8"/>
      <c r="E782" s="8"/>
      <c r="F782" s="9"/>
    </row>
    <row r="783" spans="2:6" x14ac:dyDescent="0.2">
      <c r="B783" s="8"/>
      <c r="C783" s="8"/>
      <c r="D783" s="8"/>
      <c r="E783" s="8"/>
      <c r="F783" s="9"/>
    </row>
    <row r="784" spans="2:6" x14ac:dyDescent="0.2">
      <c r="B784" s="8"/>
      <c r="C784" s="8"/>
      <c r="D784" s="8"/>
      <c r="E784" s="8"/>
      <c r="F784" s="9"/>
    </row>
    <row r="785" spans="2:6" x14ac:dyDescent="0.2">
      <c r="B785" s="8"/>
      <c r="C785" s="8"/>
      <c r="D785" s="8"/>
      <c r="E785" s="8"/>
      <c r="F785" s="9"/>
    </row>
    <row r="786" spans="2:6" x14ac:dyDescent="0.2">
      <c r="B786" s="8"/>
      <c r="C786" s="8"/>
      <c r="D786" s="8"/>
      <c r="E786" s="8"/>
      <c r="F786" s="9"/>
    </row>
    <row r="787" spans="2:6" x14ac:dyDescent="0.2">
      <c r="B787" s="8"/>
      <c r="C787" s="8"/>
      <c r="D787" s="8"/>
      <c r="E787" s="8"/>
      <c r="F787" s="9"/>
    </row>
    <row r="788" spans="2:6" x14ac:dyDescent="0.2">
      <c r="B788" s="8"/>
      <c r="C788" s="8"/>
      <c r="D788" s="8"/>
      <c r="E788" s="8"/>
      <c r="F788" s="9"/>
    </row>
    <row r="789" spans="2:6" x14ac:dyDescent="0.2">
      <c r="B789" s="8"/>
      <c r="C789" s="8"/>
      <c r="D789" s="8"/>
      <c r="E789" s="8"/>
      <c r="F789" s="9"/>
    </row>
    <row r="790" spans="2:6" x14ac:dyDescent="0.2">
      <c r="B790" s="8"/>
      <c r="C790" s="8"/>
      <c r="D790" s="8"/>
      <c r="E790" s="8"/>
      <c r="F790" s="9"/>
    </row>
    <row r="791" spans="2:6" x14ac:dyDescent="0.2">
      <c r="B791" s="8"/>
      <c r="C791" s="8"/>
      <c r="D791" s="8"/>
      <c r="E791" s="8"/>
      <c r="F791" s="9"/>
    </row>
    <row r="792" spans="2:6" x14ac:dyDescent="0.2">
      <c r="B792" s="8"/>
      <c r="C792" s="8"/>
      <c r="D792" s="8"/>
      <c r="E792" s="8"/>
      <c r="F792" s="9"/>
    </row>
    <row r="793" spans="2:6" x14ac:dyDescent="0.2">
      <c r="B793" s="8"/>
      <c r="C793" s="8"/>
      <c r="D793" s="8"/>
      <c r="E793" s="8"/>
      <c r="F793" s="9"/>
    </row>
    <row r="794" spans="2:6" x14ac:dyDescent="0.2">
      <c r="B794" s="8"/>
      <c r="C794" s="8"/>
      <c r="D794" s="8"/>
      <c r="E794" s="8"/>
      <c r="F794" s="9"/>
    </row>
    <row r="795" spans="2:6" x14ac:dyDescent="0.2">
      <c r="B795" s="8"/>
      <c r="C795" s="8"/>
      <c r="D795" s="8"/>
      <c r="E795" s="8"/>
      <c r="F795" s="9"/>
    </row>
    <row r="796" spans="2:6" x14ac:dyDescent="0.2">
      <c r="B796" s="8"/>
      <c r="C796" s="8"/>
      <c r="D796" s="8"/>
      <c r="E796" s="8"/>
      <c r="F796" s="9"/>
    </row>
    <row r="797" spans="2:6" x14ac:dyDescent="0.2">
      <c r="B797" s="8"/>
      <c r="C797" s="8"/>
      <c r="D797" s="8"/>
      <c r="E797" s="8"/>
      <c r="F797" s="9"/>
    </row>
    <row r="798" spans="2:6" x14ac:dyDescent="0.2">
      <c r="B798" s="8"/>
      <c r="C798" s="8"/>
      <c r="D798" s="8"/>
      <c r="E798" s="8"/>
      <c r="F798" s="9"/>
    </row>
    <row r="799" spans="2:6" x14ac:dyDescent="0.2">
      <c r="B799" s="8"/>
      <c r="C799" s="8"/>
      <c r="D799" s="8"/>
      <c r="E799" s="8"/>
      <c r="F799" s="9"/>
    </row>
    <row r="800" spans="2:6" x14ac:dyDescent="0.2">
      <c r="B800" s="8"/>
      <c r="C800" s="8"/>
      <c r="D800" s="8"/>
      <c r="E800" s="8"/>
      <c r="F800" s="9"/>
    </row>
    <row r="801" spans="2:6" x14ac:dyDescent="0.2">
      <c r="B801" s="8"/>
      <c r="C801" s="8"/>
      <c r="D801" s="8"/>
      <c r="E801" s="8"/>
      <c r="F801" s="9"/>
    </row>
    <row r="802" spans="2:6" x14ac:dyDescent="0.2">
      <c r="B802" s="8"/>
      <c r="C802" s="8"/>
      <c r="D802" s="8"/>
      <c r="E802" s="8"/>
      <c r="F802" s="9"/>
    </row>
    <row r="803" spans="2:6" x14ac:dyDescent="0.2">
      <c r="B803" s="8"/>
      <c r="C803" s="8"/>
      <c r="D803" s="8"/>
      <c r="E803" s="8"/>
      <c r="F803" s="9"/>
    </row>
    <row r="804" spans="2:6" x14ac:dyDescent="0.2">
      <c r="B804" s="8"/>
      <c r="C804" s="8"/>
      <c r="D804" s="8"/>
      <c r="E804" s="8"/>
      <c r="F804" s="9"/>
    </row>
    <row r="805" spans="2:6" x14ac:dyDescent="0.2">
      <c r="B805" s="8"/>
      <c r="C805" s="8"/>
      <c r="D805" s="8"/>
      <c r="E805" s="8"/>
      <c r="F805" s="9"/>
    </row>
    <row r="806" spans="2:6" x14ac:dyDescent="0.2">
      <c r="B806" s="8"/>
      <c r="C806" s="8"/>
      <c r="D806" s="8"/>
      <c r="E806" s="8"/>
      <c r="F806" s="9"/>
    </row>
    <row r="807" spans="2:6" x14ac:dyDescent="0.2">
      <c r="B807" s="8"/>
      <c r="C807" s="8"/>
      <c r="D807" s="8"/>
      <c r="E807" s="8"/>
      <c r="F807" s="9"/>
    </row>
    <row r="808" spans="2:6" x14ac:dyDescent="0.2">
      <c r="B808" s="8"/>
      <c r="C808" s="8"/>
      <c r="D808" s="8"/>
      <c r="E808" s="8"/>
      <c r="F808" s="9"/>
    </row>
    <row r="809" spans="2:6" x14ac:dyDescent="0.2">
      <c r="B809" s="8"/>
      <c r="C809" s="8"/>
      <c r="D809" s="8"/>
      <c r="E809" s="8"/>
      <c r="F809" s="9"/>
    </row>
    <row r="810" spans="2:6" x14ac:dyDescent="0.2">
      <c r="B810" s="8"/>
      <c r="C810" s="8"/>
      <c r="D810" s="8"/>
      <c r="E810" s="8"/>
      <c r="F810" s="9"/>
    </row>
    <row r="811" spans="2:6" x14ac:dyDescent="0.2">
      <c r="B811" s="8"/>
      <c r="C811" s="8"/>
      <c r="D811" s="8"/>
      <c r="E811" s="8"/>
      <c r="F811" s="9"/>
    </row>
    <row r="812" spans="2:6" x14ac:dyDescent="0.2">
      <c r="B812" s="8"/>
      <c r="C812" s="8"/>
      <c r="D812" s="8"/>
      <c r="E812" s="8"/>
      <c r="F812" s="9"/>
    </row>
    <row r="813" spans="2:6" x14ac:dyDescent="0.2">
      <c r="B813" s="8"/>
      <c r="C813" s="8"/>
      <c r="D813" s="8"/>
      <c r="E813" s="8"/>
      <c r="F813" s="9"/>
    </row>
    <row r="814" spans="2:6" x14ac:dyDescent="0.2">
      <c r="B814" s="8"/>
      <c r="C814" s="8"/>
      <c r="D814" s="8"/>
      <c r="E814" s="8"/>
      <c r="F814" s="9"/>
    </row>
    <row r="815" spans="2:6" x14ac:dyDescent="0.2">
      <c r="B815" s="8"/>
      <c r="C815" s="8"/>
      <c r="D815" s="8"/>
      <c r="E815" s="8"/>
      <c r="F815" s="9"/>
    </row>
    <row r="816" spans="2:6" x14ac:dyDescent="0.2">
      <c r="B816" s="8"/>
      <c r="C816" s="8"/>
      <c r="D816" s="8"/>
      <c r="E816" s="8"/>
      <c r="F816" s="9"/>
    </row>
    <row r="817" spans="2:6" x14ac:dyDescent="0.2">
      <c r="B817" s="8"/>
      <c r="C817" s="8"/>
      <c r="D817" s="8"/>
      <c r="E817" s="8"/>
      <c r="F817" s="9"/>
    </row>
    <row r="818" spans="2:6" x14ac:dyDescent="0.2">
      <c r="B818" s="8"/>
      <c r="C818" s="8"/>
      <c r="D818" s="8"/>
      <c r="E818" s="8"/>
      <c r="F818" s="9"/>
    </row>
    <row r="819" spans="2:6" x14ac:dyDescent="0.2">
      <c r="B819" s="8"/>
      <c r="C819" s="8"/>
      <c r="D819" s="8"/>
      <c r="E819" s="8"/>
      <c r="F819" s="9"/>
    </row>
    <row r="820" spans="2:6" x14ac:dyDescent="0.2">
      <c r="B820" s="8"/>
      <c r="C820" s="8"/>
      <c r="D820" s="8"/>
      <c r="E820" s="8"/>
      <c r="F820" s="9"/>
    </row>
    <row r="821" spans="2:6" x14ac:dyDescent="0.2">
      <c r="B821" s="8"/>
      <c r="C821" s="8"/>
      <c r="D821" s="8"/>
      <c r="E821" s="8"/>
      <c r="F821" s="9"/>
    </row>
    <row r="822" spans="2:6" x14ac:dyDescent="0.2">
      <c r="B822" s="8"/>
      <c r="C822" s="8"/>
      <c r="D822" s="8"/>
      <c r="E822" s="8"/>
      <c r="F822" s="9"/>
    </row>
    <row r="823" spans="2:6" x14ac:dyDescent="0.2">
      <c r="B823" s="8"/>
      <c r="C823" s="8"/>
      <c r="D823" s="8"/>
      <c r="E823" s="8"/>
      <c r="F823" s="9"/>
    </row>
    <row r="824" spans="2:6" x14ac:dyDescent="0.2">
      <c r="B824" s="8"/>
      <c r="C824" s="8"/>
      <c r="D824" s="8"/>
      <c r="E824" s="8"/>
      <c r="F824" s="9"/>
    </row>
    <row r="825" spans="2:6" x14ac:dyDescent="0.2">
      <c r="B825" s="8"/>
      <c r="C825" s="8"/>
      <c r="D825" s="8"/>
      <c r="E825" s="8"/>
      <c r="F825" s="9"/>
    </row>
    <row r="826" spans="2:6" x14ac:dyDescent="0.2">
      <c r="B826" s="8"/>
      <c r="C826" s="8"/>
      <c r="D826" s="8"/>
      <c r="E826" s="8"/>
      <c r="F826" s="9"/>
    </row>
    <row r="827" spans="2:6" x14ac:dyDescent="0.2">
      <c r="B827" s="8"/>
      <c r="C827" s="8"/>
      <c r="D827" s="8"/>
      <c r="E827" s="8"/>
      <c r="F827" s="9"/>
    </row>
    <row r="828" spans="2:6" x14ac:dyDescent="0.2">
      <c r="B828" s="8"/>
      <c r="C828" s="8"/>
      <c r="D828" s="8"/>
      <c r="E828" s="8"/>
      <c r="F828" s="9"/>
    </row>
    <row r="829" spans="2:6" x14ac:dyDescent="0.2">
      <c r="B829" s="8"/>
      <c r="C829" s="8"/>
      <c r="D829" s="8"/>
      <c r="E829" s="8"/>
      <c r="F829" s="9"/>
    </row>
    <row r="830" spans="2:6" x14ac:dyDescent="0.2">
      <c r="B830" s="8"/>
      <c r="C830" s="8"/>
      <c r="D830" s="8"/>
      <c r="E830" s="8"/>
      <c r="F830" s="9"/>
    </row>
    <row r="831" spans="2:6" x14ac:dyDescent="0.2">
      <c r="B831" s="8"/>
      <c r="C831" s="8"/>
      <c r="D831" s="8"/>
      <c r="E831" s="8"/>
      <c r="F831" s="9"/>
    </row>
    <row r="832" spans="2:6" x14ac:dyDescent="0.2">
      <c r="B832" s="8"/>
      <c r="C832" s="8"/>
      <c r="D832" s="8"/>
      <c r="E832" s="8"/>
      <c r="F832" s="9"/>
    </row>
    <row r="833" spans="2:6" x14ac:dyDescent="0.2">
      <c r="B833" s="8"/>
      <c r="C833" s="8"/>
      <c r="D833" s="8"/>
      <c r="E833" s="8"/>
      <c r="F833" s="9"/>
    </row>
    <row r="834" spans="2:6" x14ac:dyDescent="0.2">
      <c r="B834" s="8"/>
      <c r="C834" s="8"/>
      <c r="D834" s="8"/>
      <c r="E834" s="8"/>
      <c r="F834" s="9"/>
    </row>
    <row r="835" spans="2:6" x14ac:dyDescent="0.2">
      <c r="B835" s="8"/>
      <c r="C835" s="8"/>
      <c r="D835" s="8"/>
      <c r="E835" s="8"/>
      <c r="F835" s="9"/>
    </row>
    <row r="836" spans="2:6" x14ac:dyDescent="0.2">
      <c r="B836" s="8"/>
      <c r="C836" s="8"/>
      <c r="D836" s="8"/>
      <c r="E836" s="8"/>
      <c r="F836" s="9"/>
    </row>
    <row r="837" spans="2:6" x14ac:dyDescent="0.2">
      <c r="B837" s="8"/>
      <c r="C837" s="8"/>
      <c r="D837" s="8"/>
      <c r="E837" s="8"/>
      <c r="F837" s="9"/>
    </row>
    <row r="838" spans="2:6" x14ac:dyDescent="0.2">
      <c r="B838" s="8"/>
      <c r="C838" s="8"/>
      <c r="D838" s="8"/>
      <c r="E838" s="8"/>
      <c r="F838" s="9"/>
    </row>
    <row r="839" spans="2:6" x14ac:dyDescent="0.2">
      <c r="B839" s="8"/>
      <c r="C839" s="8"/>
      <c r="D839" s="8"/>
      <c r="E839" s="8"/>
      <c r="F839" s="9"/>
    </row>
    <row r="840" spans="2:6" x14ac:dyDescent="0.2">
      <c r="B840" s="8"/>
      <c r="C840" s="8"/>
      <c r="D840" s="8"/>
      <c r="E840" s="8"/>
      <c r="F840" s="9"/>
    </row>
    <row r="841" spans="2:6" x14ac:dyDescent="0.2">
      <c r="B841" s="8"/>
      <c r="C841" s="8"/>
      <c r="D841" s="8"/>
      <c r="E841" s="8"/>
      <c r="F841" s="9"/>
    </row>
    <row r="842" spans="2:6" x14ac:dyDescent="0.2">
      <c r="B842" s="8"/>
      <c r="C842" s="8"/>
      <c r="D842" s="8"/>
      <c r="E842" s="8"/>
      <c r="F842" s="9"/>
    </row>
    <row r="843" spans="2:6" x14ac:dyDescent="0.2">
      <c r="B843" s="8"/>
      <c r="C843" s="8"/>
      <c r="D843" s="8"/>
      <c r="E843" s="8"/>
      <c r="F843" s="9"/>
    </row>
    <row r="844" spans="2:6" x14ac:dyDescent="0.2">
      <c r="B844" s="8"/>
      <c r="C844" s="8"/>
      <c r="D844" s="8"/>
      <c r="E844" s="8"/>
      <c r="F844" s="9"/>
    </row>
    <row r="845" spans="2:6" x14ac:dyDescent="0.2">
      <c r="B845" s="8"/>
      <c r="C845" s="8"/>
      <c r="D845" s="8"/>
      <c r="E845" s="8"/>
      <c r="F845" s="9"/>
    </row>
    <row r="846" spans="2:6" x14ac:dyDescent="0.2">
      <c r="B846" s="8"/>
      <c r="C846" s="8"/>
      <c r="D846" s="8"/>
      <c r="E846" s="8"/>
      <c r="F846" s="9"/>
    </row>
    <row r="847" spans="2:6" x14ac:dyDescent="0.2">
      <c r="B847" s="8"/>
      <c r="C847" s="8"/>
      <c r="D847" s="8"/>
      <c r="E847" s="8"/>
      <c r="F847" s="9"/>
    </row>
    <row r="848" spans="2:6" x14ac:dyDescent="0.2">
      <c r="B848" s="8"/>
      <c r="C848" s="8"/>
      <c r="D848" s="8"/>
      <c r="E848" s="8"/>
      <c r="F848" s="9"/>
    </row>
    <row r="849" spans="2:6" x14ac:dyDescent="0.2">
      <c r="B849" s="8"/>
      <c r="C849" s="8"/>
      <c r="D849" s="8"/>
      <c r="E849" s="8"/>
      <c r="F849" s="9"/>
    </row>
    <row r="850" spans="2:6" x14ac:dyDescent="0.2">
      <c r="B850" s="8"/>
      <c r="C850" s="8"/>
      <c r="D850" s="8"/>
      <c r="E850" s="8"/>
      <c r="F850" s="9"/>
    </row>
    <row r="851" spans="2:6" x14ac:dyDescent="0.2">
      <c r="B851" s="8"/>
      <c r="C851" s="8"/>
      <c r="D851" s="8"/>
      <c r="E851" s="8"/>
      <c r="F851" s="9"/>
    </row>
    <row r="852" spans="2:6" x14ac:dyDescent="0.2">
      <c r="B852" s="8"/>
      <c r="C852" s="8"/>
      <c r="D852" s="8"/>
      <c r="E852" s="8"/>
      <c r="F852" s="9"/>
    </row>
    <row r="853" spans="2:6" x14ac:dyDescent="0.2">
      <c r="B853" s="8"/>
      <c r="C853" s="8"/>
      <c r="D853" s="8"/>
      <c r="E853" s="8"/>
      <c r="F853" s="9"/>
    </row>
    <row r="854" spans="2:6" x14ac:dyDescent="0.2">
      <c r="B854" s="8"/>
      <c r="C854" s="8"/>
      <c r="D854" s="8"/>
      <c r="E854" s="8"/>
      <c r="F854" s="9"/>
    </row>
    <row r="855" spans="2:6" x14ac:dyDescent="0.2">
      <c r="B855" s="8"/>
      <c r="C855" s="8"/>
      <c r="D855" s="8"/>
      <c r="E855" s="8"/>
      <c r="F855" s="9"/>
    </row>
    <row r="856" spans="2:6" x14ac:dyDescent="0.2">
      <c r="B856" s="8"/>
      <c r="C856" s="8"/>
      <c r="D856" s="8"/>
      <c r="E856" s="8"/>
      <c r="F856" s="9"/>
    </row>
    <row r="857" spans="2:6" x14ac:dyDescent="0.2">
      <c r="B857" s="8"/>
      <c r="C857" s="8"/>
      <c r="D857" s="8"/>
      <c r="E857" s="8"/>
      <c r="F857" s="9"/>
    </row>
    <row r="858" spans="2:6" x14ac:dyDescent="0.2">
      <c r="B858" s="8"/>
      <c r="C858" s="8"/>
      <c r="D858" s="8"/>
      <c r="E858" s="8"/>
      <c r="F858" s="9"/>
    </row>
    <row r="859" spans="2:6" x14ac:dyDescent="0.2">
      <c r="B859" s="8"/>
      <c r="C859" s="8"/>
      <c r="D859" s="8"/>
      <c r="E859" s="8"/>
      <c r="F859" s="9"/>
    </row>
    <row r="860" spans="2:6" x14ac:dyDescent="0.2">
      <c r="B860" s="8"/>
      <c r="C860" s="8"/>
      <c r="D860" s="8"/>
      <c r="E860" s="8"/>
      <c r="F860" s="9"/>
    </row>
    <row r="861" spans="2:6" x14ac:dyDescent="0.2">
      <c r="B861" s="8"/>
      <c r="C861" s="8"/>
      <c r="D861" s="8"/>
      <c r="E861" s="8"/>
      <c r="F861" s="9"/>
    </row>
    <row r="862" spans="2:6" x14ac:dyDescent="0.2">
      <c r="B862" s="8"/>
      <c r="C862" s="8"/>
      <c r="D862" s="8"/>
      <c r="E862" s="8"/>
      <c r="F862" s="9"/>
    </row>
    <row r="863" spans="2:6" x14ac:dyDescent="0.2">
      <c r="B863" s="8"/>
      <c r="C863" s="8"/>
      <c r="D863" s="8"/>
      <c r="E863" s="8"/>
      <c r="F863" s="9"/>
    </row>
    <row r="864" spans="2:6" x14ac:dyDescent="0.2">
      <c r="B864" s="8"/>
      <c r="C864" s="8"/>
      <c r="D864" s="8"/>
      <c r="E864" s="8"/>
      <c r="F864" s="9"/>
    </row>
    <row r="865" spans="2:6" x14ac:dyDescent="0.2">
      <c r="B865" s="8"/>
      <c r="C865" s="8"/>
      <c r="D865" s="8"/>
      <c r="E865" s="8"/>
      <c r="F865" s="9"/>
    </row>
    <row r="866" spans="2:6" x14ac:dyDescent="0.2">
      <c r="B866" s="8"/>
      <c r="C866" s="8"/>
      <c r="D866" s="8"/>
      <c r="E866" s="8"/>
      <c r="F866" s="9"/>
    </row>
    <row r="867" spans="2:6" x14ac:dyDescent="0.2">
      <c r="B867" s="8"/>
      <c r="C867" s="8"/>
      <c r="D867" s="8"/>
      <c r="E867" s="8"/>
      <c r="F867" s="9"/>
    </row>
    <row r="868" spans="2:6" x14ac:dyDescent="0.2">
      <c r="B868" s="8"/>
      <c r="C868" s="8"/>
      <c r="D868" s="8"/>
      <c r="E868" s="8"/>
      <c r="F868" s="9"/>
    </row>
    <row r="869" spans="2:6" x14ac:dyDescent="0.2">
      <c r="B869" s="8"/>
      <c r="C869" s="8"/>
      <c r="D869" s="8"/>
      <c r="E869" s="8"/>
      <c r="F869" s="9"/>
    </row>
    <row r="870" spans="2:6" x14ac:dyDescent="0.2">
      <c r="B870" s="8"/>
      <c r="C870" s="8"/>
      <c r="D870" s="8"/>
      <c r="E870" s="8"/>
      <c r="F870" s="9"/>
    </row>
    <row r="871" spans="2:6" x14ac:dyDescent="0.2">
      <c r="B871" s="8"/>
      <c r="C871" s="8"/>
      <c r="D871" s="8"/>
      <c r="E871" s="8"/>
      <c r="F871" s="9"/>
    </row>
    <row r="872" spans="2:6" x14ac:dyDescent="0.2">
      <c r="B872" s="8"/>
      <c r="C872" s="8"/>
      <c r="D872" s="8"/>
      <c r="E872" s="8"/>
      <c r="F872" s="9"/>
    </row>
    <row r="873" spans="2:6" x14ac:dyDescent="0.2">
      <c r="B873" s="8"/>
      <c r="C873" s="8"/>
      <c r="D873" s="8"/>
      <c r="E873" s="8"/>
      <c r="F873" s="9"/>
    </row>
    <row r="874" spans="2:6" x14ac:dyDescent="0.2">
      <c r="B874" s="8"/>
      <c r="C874" s="8"/>
      <c r="D874" s="8"/>
      <c r="E874" s="8"/>
      <c r="F874" s="9"/>
    </row>
    <row r="875" spans="2:6" x14ac:dyDescent="0.2">
      <c r="B875" s="8"/>
      <c r="C875" s="8"/>
      <c r="D875" s="8"/>
      <c r="E875" s="8"/>
      <c r="F875" s="9"/>
    </row>
    <row r="876" spans="2:6" x14ac:dyDescent="0.2">
      <c r="B876" s="8"/>
      <c r="C876" s="8"/>
      <c r="D876" s="8"/>
      <c r="E876" s="8"/>
      <c r="F876" s="9"/>
    </row>
    <row r="877" spans="2:6" x14ac:dyDescent="0.2">
      <c r="B877" s="8"/>
      <c r="C877" s="8"/>
      <c r="D877" s="8"/>
      <c r="E877" s="8"/>
      <c r="F877" s="9"/>
    </row>
    <row r="878" spans="2:6" x14ac:dyDescent="0.2">
      <c r="B878" s="8"/>
      <c r="C878" s="8"/>
      <c r="D878" s="8"/>
      <c r="E878" s="8"/>
      <c r="F878" s="9"/>
    </row>
    <row r="879" spans="2:6" x14ac:dyDescent="0.2">
      <c r="B879" s="8"/>
      <c r="C879" s="8"/>
      <c r="D879" s="8"/>
      <c r="E879" s="8"/>
      <c r="F879" s="9"/>
    </row>
    <row r="880" spans="2:6" x14ac:dyDescent="0.2">
      <c r="B880" s="8"/>
      <c r="C880" s="8"/>
      <c r="D880" s="8"/>
      <c r="E880" s="8"/>
      <c r="F880" s="9"/>
    </row>
    <row r="881" spans="2:6" x14ac:dyDescent="0.2">
      <c r="B881" s="8"/>
      <c r="C881" s="8"/>
      <c r="D881" s="8"/>
      <c r="E881" s="8"/>
      <c r="F881" s="9"/>
    </row>
    <row r="882" spans="2:6" x14ac:dyDescent="0.2">
      <c r="B882" s="8"/>
      <c r="C882" s="8"/>
      <c r="D882" s="8"/>
      <c r="E882" s="8"/>
      <c r="F882" s="9"/>
    </row>
    <row r="883" spans="2:6" x14ac:dyDescent="0.2">
      <c r="B883" s="8"/>
      <c r="C883" s="8"/>
      <c r="D883" s="8"/>
      <c r="E883" s="8"/>
      <c r="F883" s="9"/>
    </row>
    <row r="884" spans="2:6" x14ac:dyDescent="0.2">
      <c r="B884" s="8"/>
      <c r="C884" s="8"/>
      <c r="D884" s="8"/>
      <c r="E884" s="8"/>
      <c r="F884" s="9"/>
    </row>
    <row r="885" spans="2:6" x14ac:dyDescent="0.2">
      <c r="B885" s="8"/>
      <c r="C885" s="8"/>
      <c r="D885" s="8"/>
      <c r="E885" s="8"/>
      <c r="F885" s="9"/>
    </row>
    <row r="886" spans="2:6" x14ac:dyDescent="0.2">
      <c r="B886" s="8"/>
      <c r="C886" s="8"/>
      <c r="D886" s="8"/>
      <c r="E886" s="8"/>
      <c r="F886" s="9"/>
    </row>
    <row r="887" spans="2:6" x14ac:dyDescent="0.2">
      <c r="B887" s="8"/>
      <c r="C887" s="8"/>
      <c r="D887" s="8"/>
      <c r="E887" s="8"/>
      <c r="F887" s="9"/>
    </row>
    <row r="888" spans="2:6" x14ac:dyDescent="0.2">
      <c r="B888" s="8"/>
      <c r="C888" s="8"/>
      <c r="D888" s="8"/>
      <c r="E888" s="8"/>
      <c r="F888" s="9"/>
    </row>
    <row r="889" spans="2:6" x14ac:dyDescent="0.2">
      <c r="B889" s="8"/>
      <c r="C889" s="8"/>
      <c r="D889" s="8"/>
      <c r="E889" s="8"/>
      <c r="F889" s="9"/>
    </row>
    <row r="890" spans="2:6" x14ac:dyDescent="0.2">
      <c r="B890" s="8"/>
      <c r="C890" s="8"/>
      <c r="D890" s="8"/>
      <c r="E890" s="8"/>
      <c r="F890" s="9"/>
    </row>
    <row r="891" spans="2:6" x14ac:dyDescent="0.2">
      <c r="B891" s="8"/>
      <c r="C891" s="8"/>
      <c r="D891" s="8"/>
      <c r="E891" s="8"/>
      <c r="F891" s="9"/>
    </row>
    <row r="892" spans="2:6" x14ac:dyDescent="0.2">
      <c r="B892" s="8"/>
      <c r="C892" s="8"/>
      <c r="D892" s="8"/>
      <c r="E892" s="8"/>
      <c r="F892" s="9"/>
    </row>
    <row r="893" spans="2:6" x14ac:dyDescent="0.2">
      <c r="B893" s="8"/>
      <c r="C893" s="8"/>
      <c r="D893" s="8"/>
      <c r="E893" s="8"/>
      <c r="F893" s="9"/>
    </row>
    <row r="894" spans="2:6" x14ac:dyDescent="0.2">
      <c r="B894" s="8"/>
      <c r="C894" s="8"/>
      <c r="D894" s="8"/>
      <c r="E894" s="8"/>
      <c r="F894" s="9"/>
    </row>
    <row r="895" spans="2:6" x14ac:dyDescent="0.2">
      <c r="B895" s="8"/>
      <c r="C895" s="8"/>
      <c r="D895" s="8"/>
      <c r="E895" s="8"/>
      <c r="F895" s="9"/>
    </row>
    <row r="896" spans="2:6" x14ac:dyDescent="0.2">
      <c r="B896" s="8"/>
      <c r="C896" s="8"/>
      <c r="D896" s="8"/>
      <c r="E896" s="8"/>
      <c r="F896" s="9"/>
    </row>
    <row r="897" spans="2:6" x14ac:dyDescent="0.2">
      <c r="B897" s="8"/>
      <c r="C897" s="8"/>
      <c r="D897" s="8"/>
      <c r="E897" s="8"/>
      <c r="F897" s="9"/>
    </row>
    <row r="898" spans="2:6" x14ac:dyDescent="0.2">
      <c r="B898" s="8"/>
      <c r="C898" s="8"/>
      <c r="D898" s="8"/>
      <c r="E898" s="8"/>
      <c r="F898" s="9"/>
    </row>
    <row r="899" spans="2:6" x14ac:dyDescent="0.2">
      <c r="B899" s="8"/>
      <c r="C899" s="8"/>
      <c r="D899" s="8"/>
      <c r="E899" s="8"/>
      <c r="F899" s="9"/>
    </row>
    <row r="900" spans="2:6" x14ac:dyDescent="0.2">
      <c r="B900" s="8"/>
      <c r="C900" s="8"/>
      <c r="D900" s="8"/>
      <c r="E900" s="8"/>
      <c r="F900" s="9"/>
    </row>
    <row r="901" spans="2:6" x14ac:dyDescent="0.2">
      <c r="B901" s="8"/>
      <c r="C901" s="8"/>
      <c r="D901" s="8"/>
      <c r="E901" s="8"/>
      <c r="F901" s="9"/>
    </row>
    <row r="902" spans="2:6" x14ac:dyDescent="0.2">
      <c r="B902" s="8"/>
      <c r="C902" s="8"/>
      <c r="D902" s="8"/>
      <c r="E902" s="8"/>
      <c r="F902" s="9"/>
    </row>
    <row r="903" spans="2:6" x14ac:dyDescent="0.2">
      <c r="B903" s="8"/>
      <c r="C903" s="8"/>
      <c r="D903" s="8"/>
      <c r="E903" s="8"/>
      <c r="F903" s="9"/>
    </row>
    <row r="904" spans="2:6" x14ac:dyDescent="0.2">
      <c r="B904" s="8"/>
      <c r="C904" s="8"/>
      <c r="D904" s="8"/>
      <c r="E904" s="8"/>
      <c r="F904" s="9"/>
    </row>
    <row r="905" spans="2:6" x14ac:dyDescent="0.2">
      <c r="B905" s="8"/>
      <c r="C905" s="8"/>
      <c r="D905" s="8"/>
      <c r="E905" s="8"/>
      <c r="F905" s="9"/>
    </row>
    <row r="906" spans="2:6" x14ac:dyDescent="0.2">
      <c r="B906" s="8"/>
      <c r="C906" s="8"/>
      <c r="D906" s="8"/>
      <c r="E906" s="8"/>
      <c r="F906" s="9"/>
    </row>
    <row r="907" spans="2:6" x14ac:dyDescent="0.2">
      <c r="B907" s="8"/>
      <c r="C907" s="8"/>
      <c r="D907" s="8"/>
      <c r="E907" s="8"/>
      <c r="F907" s="9"/>
    </row>
    <row r="908" spans="2:6" x14ac:dyDescent="0.2">
      <c r="B908" s="8"/>
      <c r="C908" s="8"/>
      <c r="D908" s="8"/>
      <c r="E908" s="8"/>
      <c r="F908" s="9"/>
    </row>
    <row r="909" spans="2:6" x14ac:dyDescent="0.2">
      <c r="B909" s="8"/>
      <c r="C909" s="8"/>
      <c r="D909" s="8"/>
      <c r="E909" s="8"/>
      <c r="F909" s="9"/>
    </row>
    <row r="910" spans="2:6" x14ac:dyDescent="0.2">
      <c r="B910" s="8"/>
      <c r="C910" s="8"/>
      <c r="D910" s="8"/>
      <c r="E910" s="8"/>
      <c r="F910" s="9"/>
    </row>
    <row r="911" spans="2:6" x14ac:dyDescent="0.2">
      <c r="B911" s="8"/>
      <c r="C911" s="8"/>
      <c r="D911" s="8"/>
      <c r="E911" s="8"/>
      <c r="F911" s="9"/>
    </row>
    <row r="912" spans="2:6" x14ac:dyDescent="0.2">
      <c r="B912" s="8"/>
      <c r="C912" s="8"/>
      <c r="D912" s="8"/>
      <c r="E912" s="8"/>
      <c r="F912" s="9"/>
    </row>
    <row r="913" spans="2:6" x14ac:dyDescent="0.2">
      <c r="B913" s="8"/>
      <c r="C913" s="8"/>
      <c r="D913" s="8"/>
      <c r="E913" s="8"/>
      <c r="F913" s="9"/>
    </row>
    <row r="914" spans="2:6" x14ac:dyDescent="0.2">
      <c r="B914" s="8"/>
      <c r="C914" s="8"/>
      <c r="D914" s="8"/>
      <c r="E914" s="8"/>
      <c r="F914" s="9"/>
    </row>
    <row r="915" spans="2:6" x14ac:dyDescent="0.2">
      <c r="B915" s="8"/>
      <c r="C915" s="8"/>
      <c r="D915" s="8"/>
      <c r="E915" s="8"/>
      <c r="F915" s="9"/>
    </row>
    <row r="916" spans="2:6" x14ac:dyDescent="0.2">
      <c r="B916" s="8"/>
      <c r="C916" s="8"/>
      <c r="D916" s="8"/>
      <c r="E916" s="8"/>
      <c r="F916" s="9"/>
    </row>
    <row r="917" spans="2:6" x14ac:dyDescent="0.2">
      <c r="B917" s="8"/>
      <c r="C917" s="8"/>
      <c r="D917" s="8"/>
      <c r="E917" s="8"/>
      <c r="F917" s="9"/>
    </row>
    <row r="918" spans="2:6" x14ac:dyDescent="0.2">
      <c r="B918" s="8"/>
      <c r="C918" s="8"/>
      <c r="D918" s="8"/>
      <c r="E918" s="8"/>
      <c r="F918" s="9"/>
    </row>
    <row r="919" spans="2:6" x14ac:dyDescent="0.2">
      <c r="B919" s="8"/>
      <c r="C919" s="8"/>
      <c r="D919" s="8"/>
      <c r="E919" s="8"/>
      <c r="F919" s="9"/>
    </row>
    <row r="920" spans="2:6" x14ac:dyDescent="0.2">
      <c r="B920" s="8"/>
      <c r="C920" s="8"/>
      <c r="D920" s="8"/>
      <c r="E920" s="8"/>
      <c r="F920" s="9"/>
    </row>
    <row r="921" spans="2:6" x14ac:dyDescent="0.2">
      <c r="B921" s="8"/>
      <c r="C921" s="8"/>
      <c r="D921" s="8"/>
      <c r="E921" s="8"/>
      <c r="F921" s="9"/>
    </row>
    <row r="922" spans="2:6" x14ac:dyDescent="0.2">
      <c r="B922" s="8"/>
      <c r="C922" s="8"/>
      <c r="D922" s="8"/>
      <c r="E922" s="8"/>
      <c r="F922" s="9"/>
    </row>
    <row r="923" spans="2:6" x14ac:dyDescent="0.2">
      <c r="B923" s="8"/>
      <c r="C923" s="8"/>
      <c r="D923" s="8"/>
      <c r="E923" s="8"/>
      <c r="F923" s="9"/>
    </row>
    <row r="924" spans="2:6" x14ac:dyDescent="0.2">
      <c r="B924" s="8"/>
      <c r="C924" s="8"/>
      <c r="D924" s="8"/>
      <c r="E924" s="8"/>
      <c r="F924" s="9"/>
    </row>
    <row r="925" spans="2:6" x14ac:dyDescent="0.2">
      <c r="B925" s="8"/>
      <c r="C925" s="8"/>
      <c r="D925" s="8"/>
      <c r="E925" s="8"/>
      <c r="F925" s="9"/>
    </row>
    <row r="926" spans="2:6" x14ac:dyDescent="0.2">
      <c r="B926" s="8"/>
      <c r="C926" s="8"/>
      <c r="D926" s="8"/>
      <c r="E926" s="8"/>
      <c r="F926" s="9"/>
    </row>
    <row r="927" spans="2:6" x14ac:dyDescent="0.2">
      <c r="B927" s="8"/>
      <c r="C927" s="8"/>
      <c r="D927" s="8"/>
      <c r="E927" s="8"/>
      <c r="F927" s="9"/>
    </row>
    <row r="928" spans="2:6" x14ac:dyDescent="0.2">
      <c r="B928" s="8"/>
      <c r="C928" s="8"/>
      <c r="D928" s="8"/>
      <c r="E928" s="8"/>
      <c r="F928" s="9"/>
    </row>
    <row r="929" spans="2:6" x14ac:dyDescent="0.2">
      <c r="B929" s="8"/>
      <c r="C929" s="8"/>
      <c r="D929" s="8"/>
      <c r="E929" s="8"/>
      <c r="F929" s="9"/>
    </row>
    <row r="930" spans="2:6" x14ac:dyDescent="0.2">
      <c r="B930" s="8"/>
      <c r="C930" s="8"/>
      <c r="D930" s="8"/>
      <c r="E930" s="8"/>
      <c r="F930" s="9"/>
    </row>
    <row r="931" spans="2:6" x14ac:dyDescent="0.2">
      <c r="B931" s="8"/>
      <c r="C931" s="8"/>
      <c r="D931" s="8"/>
      <c r="E931" s="8"/>
      <c r="F931" s="9"/>
    </row>
    <row r="932" spans="2:6" x14ac:dyDescent="0.2">
      <c r="B932" s="8"/>
      <c r="C932" s="8"/>
      <c r="D932" s="8"/>
      <c r="E932" s="8"/>
      <c r="F932" s="9"/>
    </row>
    <row r="933" spans="2:6" x14ac:dyDescent="0.2">
      <c r="B933" s="8"/>
      <c r="C933" s="8"/>
      <c r="D933" s="8"/>
      <c r="E933" s="8"/>
      <c r="F933" s="9"/>
    </row>
    <row r="934" spans="2:6" x14ac:dyDescent="0.2">
      <c r="B934" s="8"/>
      <c r="C934" s="8"/>
      <c r="D934" s="8"/>
      <c r="E934" s="8"/>
      <c r="F934" s="9"/>
    </row>
    <row r="935" spans="2:6" x14ac:dyDescent="0.2">
      <c r="B935" s="8"/>
      <c r="C935" s="8"/>
      <c r="D935" s="8"/>
      <c r="E935" s="8"/>
      <c r="F935" s="9"/>
    </row>
    <row r="936" spans="2:6" x14ac:dyDescent="0.2">
      <c r="B936" s="8"/>
      <c r="C936" s="8"/>
      <c r="D936" s="8"/>
      <c r="E936" s="8"/>
      <c r="F936" s="9"/>
    </row>
    <row r="937" spans="2:6" x14ac:dyDescent="0.2">
      <c r="B937" s="8"/>
      <c r="C937" s="8"/>
      <c r="D937" s="8"/>
      <c r="E937" s="8"/>
      <c r="F937" s="9"/>
    </row>
    <row r="938" spans="2:6" x14ac:dyDescent="0.2">
      <c r="B938" s="8"/>
      <c r="C938" s="8"/>
      <c r="D938" s="8"/>
      <c r="E938" s="8"/>
      <c r="F938" s="9"/>
    </row>
    <row r="939" spans="2:6" x14ac:dyDescent="0.2">
      <c r="B939" s="8"/>
      <c r="C939" s="8"/>
      <c r="D939" s="8"/>
      <c r="E939" s="8"/>
      <c r="F939" s="9"/>
    </row>
    <row r="940" spans="2:6" x14ac:dyDescent="0.2">
      <c r="B940" s="8"/>
      <c r="C940" s="8"/>
      <c r="D940" s="8"/>
      <c r="E940" s="8"/>
      <c r="F940" s="9"/>
    </row>
    <row r="941" spans="2:6" x14ac:dyDescent="0.2">
      <c r="B941" s="8"/>
      <c r="C941" s="8"/>
      <c r="D941" s="8"/>
      <c r="E941" s="8"/>
      <c r="F941" s="9"/>
    </row>
    <row r="942" spans="2:6" x14ac:dyDescent="0.2">
      <c r="B942" s="8"/>
      <c r="C942" s="8"/>
      <c r="D942" s="8"/>
      <c r="E942" s="8"/>
      <c r="F942" s="9"/>
    </row>
    <row r="943" spans="2:6" x14ac:dyDescent="0.2">
      <c r="B943" s="8"/>
      <c r="C943" s="8"/>
      <c r="D943" s="8"/>
      <c r="E943" s="8"/>
      <c r="F943" s="9"/>
    </row>
    <row r="944" spans="2:6" x14ac:dyDescent="0.2">
      <c r="B944" s="8"/>
      <c r="C944" s="8"/>
      <c r="D944" s="8"/>
      <c r="E944" s="8"/>
      <c r="F944" s="9"/>
    </row>
    <row r="945" spans="2:6" x14ac:dyDescent="0.2">
      <c r="B945" s="8"/>
      <c r="C945" s="8"/>
      <c r="D945" s="8"/>
      <c r="E945" s="8"/>
      <c r="F945" s="9"/>
    </row>
    <row r="946" spans="2:6" x14ac:dyDescent="0.2">
      <c r="B946" s="8"/>
      <c r="C946" s="8"/>
      <c r="D946" s="8"/>
      <c r="E946" s="8"/>
      <c r="F946" s="9"/>
    </row>
    <row r="947" spans="2:6" x14ac:dyDescent="0.2">
      <c r="B947" s="8"/>
      <c r="C947" s="8"/>
      <c r="D947" s="8"/>
      <c r="E947" s="8"/>
      <c r="F947" s="9"/>
    </row>
    <row r="948" spans="2:6" x14ac:dyDescent="0.2">
      <c r="B948" s="8"/>
      <c r="C948" s="8"/>
      <c r="D948" s="8"/>
      <c r="E948" s="8"/>
      <c r="F948" s="9"/>
    </row>
    <row r="949" spans="2:6" x14ac:dyDescent="0.2">
      <c r="B949" s="8"/>
      <c r="C949" s="8"/>
      <c r="D949" s="8"/>
      <c r="E949" s="8"/>
      <c r="F949" s="9"/>
    </row>
    <row r="950" spans="2:6" x14ac:dyDescent="0.2">
      <c r="B950" s="8"/>
      <c r="C950" s="8"/>
      <c r="D950" s="8"/>
      <c r="E950" s="8"/>
      <c r="F950" s="9"/>
    </row>
    <row r="951" spans="2:6" x14ac:dyDescent="0.2">
      <c r="B951" s="8"/>
      <c r="C951" s="8"/>
      <c r="D951" s="8"/>
      <c r="E951" s="8"/>
      <c r="F951" s="9"/>
    </row>
    <row r="952" spans="2:6" x14ac:dyDescent="0.2">
      <c r="B952" s="8"/>
      <c r="C952" s="8"/>
      <c r="D952" s="8"/>
      <c r="E952" s="8"/>
      <c r="F952" s="9"/>
    </row>
    <row r="953" spans="2:6" x14ac:dyDescent="0.2">
      <c r="B953" s="8"/>
      <c r="C953" s="8"/>
      <c r="D953" s="8"/>
      <c r="E953" s="8"/>
      <c r="F953" s="9"/>
    </row>
    <row r="954" spans="2:6" x14ac:dyDescent="0.2">
      <c r="B954" s="8"/>
      <c r="C954" s="8"/>
      <c r="D954" s="8"/>
      <c r="E954" s="8"/>
      <c r="F954" s="9"/>
    </row>
    <row r="955" spans="2:6" x14ac:dyDescent="0.2">
      <c r="B955" s="8"/>
      <c r="C955" s="8"/>
      <c r="D955" s="8"/>
      <c r="E955" s="8"/>
      <c r="F955" s="9"/>
    </row>
    <row r="956" spans="2:6" x14ac:dyDescent="0.2">
      <c r="B956" s="8"/>
      <c r="C956" s="8"/>
      <c r="D956" s="8"/>
      <c r="E956" s="8"/>
      <c r="F956" s="9"/>
    </row>
    <row r="957" spans="2:6" x14ac:dyDescent="0.2">
      <c r="B957" s="8"/>
      <c r="C957" s="8"/>
      <c r="D957" s="8"/>
      <c r="E957" s="8"/>
      <c r="F957" s="9"/>
    </row>
    <row r="958" spans="2:6" x14ac:dyDescent="0.2">
      <c r="B958" s="8"/>
      <c r="C958" s="8"/>
      <c r="D958" s="8"/>
      <c r="E958" s="8"/>
      <c r="F958" s="9"/>
    </row>
    <row r="959" spans="2:6" x14ac:dyDescent="0.2">
      <c r="B959" s="8"/>
      <c r="C959" s="8"/>
      <c r="D959" s="8"/>
      <c r="E959" s="8"/>
      <c r="F959" s="9"/>
    </row>
    <row r="960" spans="2:6" x14ac:dyDescent="0.2">
      <c r="B960" s="8"/>
      <c r="C960" s="8"/>
      <c r="D960" s="8"/>
      <c r="E960" s="8"/>
      <c r="F960" s="9"/>
    </row>
    <row r="961" spans="2:6" x14ac:dyDescent="0.2">
      <c r="B961" s="8"/>
      <c r="C961" s="8"/>
      <c r="D961" s="8"/>
      <c r="E961" s="8"/>
      <c r="F961" s="9"/>
    </row>
    <row r="962" spans="2:6" x14ac:dyDescent="0.2">
      <c r="B962" s="8"/>
      <c r="C962" s="8"/>
      <c r="D962" s="8"/>
      <c r="E962" s="8"/>
      <c r="F962" s="9"/>
    </row>
    <row r="963" spans="2:6" x14ac:dyDescent="0.2">
      <c r="B963" s="8"/>
      <c r="C963" s="8"/>
      <c r="D963" s="8"/>
      <c r="E963" s="8"/>
      <c r="F963" s="9"/>
    </row>
    <row r="964" spans="2:6" x14ac:dyDescent="0.2">
      <c r="B964" s="8"/>
      <c r="C964" s="8"/>
      <c r="D964" s="8"/>
      <c r="E964" s="8"/>
      <c r="F964" s="9"/>
    </row>
    <row r="965" spans="2:6" x14ac:dyDescent="0.2">
      <c r="B965" s="8"/>
      <c r="C965" s="8"/>
      <c r="D965" s="8"/>
      <c r="E965" s="8"/>
      <c r="F965" s="9"/>
    </row>
    <row r="966" spans="2:6" x14ac:dyDescent="0.2">
      <c r="B966" s="8"/>
      <c r="C966" s="8"/>
      <c r="D966" s="8"/>
      <c r="E966" s="8"/>
      <c r="F966" s="9"/>
    </row>
    <row r="967" spans="2:6" x14ac:dyDescent="0.2">
      <c r="B967" s="8"/>
      <c r="C967" s="8"/>
      <c r="D967" s="8"/>
      <c r="E967" s="8"/>
      <c r="F967" s="9"/>
    </row>
    <row r="968" spans="2:6" x14ac:dyDescent="0.2">
      <c r="B968" s="8"/>
      <c r="C968" s="8"/>
      <c r="D968" s="8"/>
      <c r="E968" s="8"/>
      <c r="F968" s="9"/>
    </row>
    <row r="969" spans="2:6" x14ac:dyDescent="0.2">
      <c r="B969" s="8"/>
      <c r="C969" s="8"/>
      <c r="D969" s="8"/>
      <c r="E969" s="8"/>
      <c r="F969" s="9"/>
    </row>
    <row r="970" spans="2:6" x14ac:dyDescent="0.2">
      <c r="B970" s="8"/>
      <c r="C970" s="8"/>
      <c r="D970" s="8"/>
      <c r="E970" s="8"/>
      <c r="F970" s="9"/>
    </row>
    <row r="971" spans="2:6" x14ac:dyDescent="0.2">
      <c r="B971" s="8"/>
      <c r="C971" s="8"/>
      <c r="D971" s="8"/>
      <c r="E971" s="8"/>
      <c r="F971" s="9"/>
    </row>
    <row r="972" spans="2:6" x14ac:dyDescent="0.2">
      <c r="B972" s="8"/>
      <c r="C972" s="8"/>
      <c r="D972" s="8"/>
      <c r="E972" s="8"/>
      <c r="F972" s="9"/>
    </row>
    <row r="973" spans="2:6" x14ac:dyDescent="0.2">
      <c r="B973" s="8"/>
      <c r="C973" s="8"/>
      <c r="D973" s="8"/>
      <c r="E973" s="8"/>
      <c r="F973" s="9"/>
    </row>
    <row r="974" spans="2:6" x14ac:dyDescent="0.2">
      <c r="B974" s="8"/>
      <c r="C974" s="8"/>
      <c r="D974" s="8"/>
      <c r="E974" s="8"/>
      <c r="F974" s="9"/>
    </row>
    <row r="975" spans="2:6" x14ac:dyDescent="0.2">
      <c r="B975" s="8"/>
      <c r="C975" s="8"/>
      <c r="D975" s="8"/>
      <c r="E975" s="8"/>
      <c r="F975" s="9"/>
    </row>
    <row r="976" spans="2:6" x14ac:dyDescent="0.2">
      <c r="B976" s="8"/>
      <c r="C976" s="8"/>
      <c r="D976" s="8"/>
      <c r="E976" s="8"/>
      <c r="F976" s="9"/>
    </row>
    <row r="977" spans="2:6" x14ac:dyDescent="0.2">
      <c r="B977" s="8"/>
      <c r="C977" s="8"/>
      <c r="D977" s="8"/>
      <c r="E977" s="8"/>
      <c r="F977" s="9"/>
    </row>
    <row r="978" spans="2:6" x14ac:dyDescent="0.2">
      <c r="B978" s="8"/>
      <c r="C978" s="8"/>
      <c r="D978" s="8"/>
      <c r="E978" s="8"/>
      <c r="F978" s="9"/>
    </row>
    <row r="979" spans="2:6" x14ac:dyDescent="0.2">
      <c r="B979" s="8"/>
      <c r="C979" s="8"/>
      <c r="D979" s="8"/>
      <c r="E979" s="8"/>
      <c r="F979" s="9"/>
    </row>
    <row r="980" spans="2:6" x14ac:dyDescent="0.2">
      <c r="B980" s="8"/>
      <c r="C980" s="8"/>
      <c r="D980" s="8"/>
      <c r="E980" s="8"/>
      <c r="F980" s="9"/>
    </row>
    <row r="981" spans="2:6" x14ac:dyDescent="0.2">
      <c r="B981" s="8"/>
      <c r="C981" s="8"/>
      <c r="D981" s="8"/>
      <c r="E981" s="8"/>
      <c r="F981" s="9"/>
    </row>
    <row r="982" spans="2:6" x14ac:dyDescent="0.2">
      <c r="B982" s="8"/>
      <c r="C982" s="8"/>
      <c r="D982" s="8"/>
      <c r="E982" s="8"/>
      <c r="F982" s="9"/>
    </row>
    <row r="983" spans="2:6" x14ac:dyDescent="0.2">
      <c r="B983" s="8"/>
      <c r="C983" s="8"/>
      <c r="D983" s="8"/>
      <c r="E983" s="8"/>
      <c r="F983" s="9"/>
    </row>
    <row r="984" spans="2:6" x14ac:dyDescent="0.2">
      <c r="B984" s="8"/>
      <c r="C984" s="8"/>
      <c r="D984" s="8"/>
      <c r="E984" s="8"/>
      <c r="F984" s="9"/>
    </row>
    <row r="985" spans="2:6" x14ac:dyDescent="0.2">
      <c r="B985" s="8"/>
      <c r="C985" s="8"/>
      <c r="D985" s="8"/>
      <c r="E985" s="8"/>
      <c r="F985" s="9"/>
    </row>
    <row r="986" spans="2:6" x14ac:dyDescent="0.2">
      <c r="B986" s="8"/>
      <c r="C986" s="8"/>
      <c r="D986" s="8"/>
      <c r="E986" s="8"/>
      <c r="F986" s="9"/>
    </row>
    <row r="987" spans="2:6" x14ac:dyDescent="0.2">
      <c r="B987" s="8"/>
      <c r="C987" s="8"/>
      <c r="D987" s="8"/>
      <c r="E987" s="8"/>
      <c r="F987" s="9"/>
    </row>
    <row r="988" spans="2:6" x14ac:dyDescent="0.2">
      <c r="B988" s="8"/>
      <c r="C988" s="8"/>
      <c r="D988" s="8"/>
      <c r="E988" s="8"/>
      <c r="F988" s="9"/>
    </row>
    <row r="989" spans="2:6" x14ac:dyDescent="0.2">
      <c r="B989" s="8"/>
      <c r="C989" s="8"/>
      <c r="D989" s="8"/>
      <c r="E989" s="8"/>
      <c r="F989" s="9"/>
    </row>
    <row r="990" spans="2:6" x14ac:dyDescent="0.2">
      <c r="B990" s="8"/>
      <c r="C990" s="8"/>
      <c r="D990" s="8"/>
      <c r="E990" s="8"/>
      <c r="F990" s="9"/>
    </row>
    <row r="991" spans="2:6" x14ac:dyDescent="0.2">
      <c r="B991" s="8"/>
      <c r="C991" s="8"/>
      <c r="D991" s="8"/>
      <c r="E991" s="8"/>
      <c r="F991" s="9"/>
    </row>
    <row r="992" spans="2:6" x14ac:dyDescent="0.2">
      <c r="B992" s="8"/>
      <c r="C992" s="8"/>
      <c r="D992" s="8"/>
      <c r="E992" s="8"/>
      <c r="F992" s="9"/>
    </row>
    <row r="993" spans="2:6" x14ac:dyDescent="0.2">
      <c r="B993" s="8"/>
      <c r="C993" s="8"/>
      <c r="D993" s="8"/>
      <c r="E993" s="8"/>
      <c r="F993" s="9"/>
    </row>
    <row r="994" spans="2:6" x14ac:dyDescent="0.2">
      <c r="B994" s="8"/>
      <c r="C994" s="8"/>
      <c r="D994" s="8"/>
      <c r="E994" s="8"/>
      <c r="F994" s="9"/>
    </row>
    <row r="995" spans="2:6" x14ac:dyDescent="0.2">
      <c r="B995" s="8"/>
      <c r="C995" s="8"/>
      <c r="D995" s="8"/>
      <c r="E995" s="8"/>
      <c r="F995" s="9"/>
    </row>
    <row r="996" spans="2:6" x14ac:dyDescent="0.2">
      <c r="B996" s="8"/>
      <c r="C996" s="8"/>
      <c r="D996" s="8"/>
      <c r="E996" s="8"/>
      <c r="F996" s="9"/>
    </row>
    <row r="997" spans="2:6" x14ac:dyDescent="0.2">
      <c r="B997" s="8"/>
      <c r="C997" s="8"/>
      <c r="D997" s="8"/>
      <c r="E997" s="8"/>
      <c r="F997" s="9"/>
    </row>
    <row r="998" spans="2:6" x14ac:dyDescent="0.2">
      <c r="B998" s="8"/>
      <c r="C998" s="8"/>
      <c r="D998" s="8"/>
      <c r="E998" s="8"/>
      <c r="F998" s="9"/>
    </row>
    <row r="999" spans="2:6" x14ac:dyDescent="0.2">
      <c r="B999" s="8"/>
      <c r="C999" s="8"/>
      <c r="D999" s="8"/>
      <c r="E999" s="8"/>
      <c r="F999" s="9"/>
    </row>
    <row r="1000" spans="2:6" x14ac:dyDescent="0.2">
      <c r="B1000" s="8"/>
      <c r="C1000" s="8"/>
      <c r="D1000" s="8"/>
      <c r="E1000" s="8"/>
      <c r="F1000" s="9"/>
    </row>
  </sheetData>
  <pageMargins left="0.7" right="0.7" top="0.75" bottom="0.75" header="0" footer="0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45.140625" customWidth="1"/>
    <col min="2" max="2" width="18.7109375" customWidth="1"/>
    <col min="3" max="3" width="14.425781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15" t="s">
        <v>446</v>
      </c>
      <c r="B2" s="15" t="s">
        <v>447</v>
      </c>
      <c r="C2" s="15" t="s">
        <v>448</v>
      </c>
      <c r="D2" s="15">
        <v>48.5</v>
      </c>
    </row>
    <row r="3" spans="1:7" ht="15.75" customHeight="1" x14ac:dyDescent="0.2">
      <c r="A3" s="15" t="s">
        <v>449</v>
      </c>
      <c r="B3" s="15" t="s">
        <v>450</v>
      </c>
      <c r="C3" s="15" t="s">
        <v>451</v>
      </c>
      <c r="D3" s="15">
        <v>44.2</v>
      </c>
    </row>
    <row r="4" spans="1:7" ht="15.75" customHeight="1" x14ac:dyDescent="0.2">
      <c r="A4" s="15" t="s">
        <v>452</v>
      </c>
      <c r="B4" s="15" t="s">
        <v>453</v>
      </c>
      <c r="C4" s="15" t="s">
        <v>454</v>
      </c>
      <c r="D4" s="15">
        <v>42.8</v>
      </c>
      <c r="F4" s="3" t="s">
        <v>38</v>
      </c>
      <c r="G4" s="3">
        <f>AVERAGE(D2:D25)</f>
        <v>47.688387499999997</v>
      </c>
    </row>
    <row r="5" spans="1:7" ht="15.75" customHeight="1" x14ac:dyDescent="0.2">
      <c r="A5" s="15" t="s">
        <v>455</v>
      </c>
      <c r="B5" s="15" t="s">
        <v>456</v>
      </c>
      <c r="C5" s="15" t="s">
        <v>457</v>
      </c>
      <c r="D5" s="15">
        <v>50.6</v>
      </c>
      <c r="F5" s="3" t="s">
        <v>42</v>
      </c>
      <c r="G5" s="3">
        <f>MEDIAN(D2:D25)</f>
        <v>45.9</v>
      </c>
    </row>
    <row r="6" spans="1:7" ht="15.75" customHeight="1" x14ac:dyDescent="0.2">
      <c r="A6" s="15" t="s">
        <v>458</v>
      </c>
      <c r="B6" s="15" t="s">
        <v>459</v>
      </c>
      <c r="C6" s="15" t="s">
        <v>460</v>
      </c>
      <c r="D6" s="15">
        <v>44.5</v>
      </c>
      <c r="F6" s="3" t="s">
        <v>46</v>
      </c>
      <c r="G6" s="3">
        <f>MAX(D2:D25)</f>
        <v>66.099999999999994</v>
      </c>
    </row>
    <row r="7" spans="1:7" ht="15.75" customHeight="1" x14ac:dyDescent="0.2">
      <c r="A7" s="15" t="s">
        <v>461</v>
      </c>
      <c r="B7" s="15" t="s">
        <v>462</v>
      </c>
      <c r="C7" s="15" t="s">
        <v>463</v>
      </c>
      <c r="D7" s="15">
        <v>40.35</v>
      </c>
      <c r="F7" s="3" t="s">
        <v>50</v>
      </c>
      <c r="G7" s="3">
        <f>MIN(D2:D25)</f>
        <v>38</v>
      </c>
    </row>
    <row r="8" spans="1:7" ht="15.75" customHeight="1" x14ac:dyDescent="0.2">
      <c r="A8" s="15" t="s">
        <v>464</v>
      </c>
      <c r="B8" s="15" t="s">
        <v>465</v>
      </c>
      <c r="C8" s="15" t="s">
        <v>466</v>
      </c>
      <c r="D8" s="15">
        <v>38</v>
      </c>
    </row>
    <row r="9" spans="1:7" ht="15.75" customHeight="1" x14ac:dyDescent="0.2">
      <c r="A9" s="15" t="s">
        <v>467</v>
      </c>
      <c r="B9" s="15" t="s">
        <v>468</v>
      </c>
      <c r="C9" s="15" t="s">
        <v>469</v>
      </c>
      <c r="D9" s="15">
        <v>60.2</v>
      </c>
    </row>
    <row r="10" spans="1:7" ht="15.75" customHeight="1" x14ac:dyDescent="0.2">
      <c r="A10" s="15" t="s">
        <v>470</v>
      </c>
      <c r="B10" s="15" t="s">
        <v>471</v>
      </c>
      <c r="C10" s="15" t="s">
        <v>472</v>
      </c>
      <c r="D10" s="15">
        <v>41.421300000000002</v>
      </c>
    </row>
    <row r="11" spans="1:7" ht="15.75" customHeight="1" x14ac:dyDescent="0.2">
      <c r="A11" s="15" t="s">
        <v>473</v>
      </c>
      <c r="B11" s="15" t="s">
        <v>474</v>
      </c>
      <c r="C11" s="15" t="s">
        <v>475</v>
      </c>
      <c r="D11" s="15">
        <v>51.2</v>
      </c>
    </row>
    <row r="12" spans="1:7" ht="15.75" customHeight="1" x14ac:dyDescent="0.2">
      <c r="A12" s="15" t="s">
        <v>476</v>
      </c>
      <c r="B12" s="15" t="s">
        <v>477</v>
      </c>
      <c r="C12" s="15" t="s">
        <v>478</v>
      </c>
      <c r="D12" s="15">
        <v>42.3</v>
      </c>
    </row>
    <row r="13" spans="1:7" ht="15.75" customHeight="1" x14ac:dyDescent="0.2">
      <c r="A13" s="15" t="s">
        <v>479</v>
      </c>
      <c r="B13" s="15" t="s">
        <v>480</v>
      </c>
      <c r="C13" s="15" t="s">
        <v>481</v>
      </c>
      <c r="D13" s="15">
        <v>66.099999999999994</v>
      </c>
    </row>
    <row r="14" spans="1:7" ht="15.75" customHeight="1" x14ac:dyDescent="0.2">
      <c r="A14" s="15" t="s">
        <v>482</v>
      </c>
      <c r="B14" s="15" t="s">
        <v>483</v>
      </c>
      <c r="C14" s="15" t="s">
        <v>484</v>
      </c>
      <c r="D14" s="15">
        <v>59.9</v>
      </c>
    </row>
    <row r="15" spans="1:7" ht="15.75" customHeight="1" x14ac:dyDescent="0.2">
      <c r="A15" s="15" t="s">
        <v>485</v>
      </c>
      <c r="B15" s="15" t="s">
        <v>486</v>
      </c>
      <c r="C15" s="15" t="s">
        <v>487</v>
      </c>
      <c r="D15" s="15">
        <v>46.95</v>
      </c>
    </row>
    <row r="16" spans="1:7" ht="15.75" customHeight="1" x14ac:dyDescent="0.2">
      <c r="A16" s="15" t="s">
        <v>488</v>
      </c>
      <c r="B16" s="15" t="s">
        <v>489</v>
      </c>
      <c r="C16" s="15" t="s">
        <v>490</v>
      </c>
      <c r="D16" s="15">
        <v>57.9</v>
      </c>
    </row>
    <row r="17" spans="1:4" ht="15.75" customHeight="1" x14ac:dyDescent="0.2">
      <c r="A17" s="15" t="s">
        <v>491</v>
      </c>
      <c r="B17" s="15" t="s">
        <v>492</v>
      </c>
      <c r="C17" s="15" t="s">
        <v>493</v>
      </c>
      <c r="D17" s="15">
        <v>56.4</v>
      </c>
    </row>
    <row r="18" spans="1:4" ht="15.75" customHeight="1" x14ac:dyDescent="0.2">
      <c r="A18" s="15" t="s">
        <v>494</v>
      </c>
      <c r="B18" s="15" t="s">
        <v>495</v>
      </c>
      <c r="C18" s="15" t="s">
        <v>496</v>
      </c>
      <c r="D18" s="15">
        <v>40.5</v>
      </c>
    </row>
    <row r="19" spans="1:4" ht="15.75" customHeight="1" x14ac:dyDescent="0.2">
      <c r="A19" s="15" t="s">
        <v>497</v>
      </c>
      <c r="B19" s="15" t="s">
        <v>498</v>
      </c>
      <c r="C19" s="15" t="s">
        <v>499</v>
      </c>
      <c r="D19" s="15">
        <v>41</v>
      </c>
    </row>
    <row r="20" spans="1:4" ht="15.75" customHeight="1" x14ac:dyDescent="0.2">
      <c r="A20" s="15" t="s">
        <v>500</v>
      </c>
      <c r="B20" s="15" t="s">
        <v>501</v>
      </c>
      <c r="C20" s="15" t="s">
        <v>502</v>
      </c>
      <c r="D20" s="15">
        <v>40.1</v>
      </c>
    </row>
    <row r="21" spans="1:4" ht="15.75" customHeight="1" x14ac:dyDescent="0.2">
      <c r="A21" s="15" t="s">
        <v>503</v>
      </c>
      <c r="B21" s="15" t="s">
        <v>504</v>
      </c>
      <c r="C21" s="15" t="s">
        <v>505</v>
      </c>
      <c r="D21" s="15">
        <v>45.8</v>
      </c>
    </row>
    <row r="22" spans="1:4" ht="15.75" customHeight="1" x14ac:dyDescent="0.2">
      <c r="A22" s="15" t="s">
        <v>506</v>
      </c>
      <c r="B22" s="15" t="s">
        <v>507</v>
      </c>
      <c r="C22" s="15" t="s">
        <v>508</v>
      </c>
      <c r="D22" s="15">
        <v>47</v>
      </c>
    </row>
    <row r="23" spans="1:4" ht="15.75" customHeight="1" x14ac:dyDescent="0.2">
      <c r="A23" s="15" t="s">
        <v>509</v>
      </c>
      <c r="B23" s="15" t="s">
        <v>510</v>
      </c>
      <c r="C23" s="15" t="s">
        <v>511</v>
      </c>
      <c r="D23" s="15">
        <v>46</v>
      </c>
    </row>
    <row r="24" spans="1:4" ht="15.75" customHeight="1" x14ac:dyDescent="0.2">
      <c r="A24" s="15" t="s">
        <v>512</v>
      </c>
      <c r="B24" s="15" t="s">
        <v>513</v>
      </c>
      <c r="C24" s="15" t="s">
        <v>514</v>
      </c>
      <c r="D24" s="15">
        <v>51</v>
      </c>
    </row>
    <row r="25" spans="1:4" ht="15.75" customHeight="1" x14ac:dyDescent="0.2">
      <c r="A25" s="15" t="s">
        <v>515</v>
      </c>
      <c r="B25" s="15" t="s">
        <v>516</v>
      </c>
      <c r="C25" s="15" t="s">
        <v>517</v>
      </c>
      <c r="D25" s="15">
        <v>41.8</v>
      </c>
    </row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48.42578125" customWidth="1"/>
    <col min="2" max="2" width="19.28515625" customWidth="1"/>
    <col min="3" max="3" width="18.140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15" t="s">
        <v>518</v>
      </c>
      <c r="B2" s="15" t="s">
        <v>519</v>
      </c>
      <c r="C2" s="15" t="s">
        <v>520</v>
      </c>
      <c r="D2" s="15">
        <v>40.799999999999997</v>
      </c>
    </row>
    <row r="3" spans="1:7" ht="15.75" customHeight="1" x14ac:dyDescent="0.2">
      <c r="A3" s="15" t="s">
        <v>521</v>
      </c>
      <c r="B3" s="15" t="s">
        <v>522</v>
      </c>
      <c r="C3" s="15" t="s">
        <v>523</v>
      </c>
      <c r="D3" s="15">
        <v>50.3</v>
      </c>
    </row>
    <row r="4" spans="1:7" ht="15.75" customHeight="1" x14ac:dyDescent="0.2">
      <c r="A4" s="15" t="s">
        <v>524</v>
      </c>
      <c r="B4" s="15" t="s">
        <v>525</v>
      </c>
      <c r="C4" s="15" t="s">
        <v>526</v>
      </c>
      <c r="D4" s="15">
        <v>61.2</v>
      </c>
      <c r="F4" s="3" t="s">
        <v>38</v>
      </c>
      <c r="G4" s="3">
        <f>AVERAGE(D2:D18)</f>
        <v>48.372894117647064</v>
      </c>
    </row>
    <row r="5" spans="1:7" ht="15.75" customHeight="1" x14ac:dyDescent="0.2">
      <c r="A5" s="15" t="s">
        <v>527</v>
      </c>
      <c r="B5" s="15" t="s">
        <v>528</v>
      </c>
      <c r="C5" s="15" t="s">
        <v>529</v>
      </c>
      <c r="D5" s="15">
        <v>61.65</v>
      </c>
      <c r="F5" s="3" t="s">
        <v>42</v>
      </c>
      <c r="G5" s="3">
        <f>MEDIAN(D2:D18)</f>
        <v>47.4</v>
      </c>
    </row>
    <row r="6" spans="1:7" ht="15.75" customHeight="1" x14ac:dyDescent="0.2">
      <c r="A6" s="15" t="s">
        <v>530</v>
      </c>
      <c r="B6" s="15" t="s">
        <v>531</v>
      </c>
      <c r="C6" s="15" t="s">
        <v>532</v>
      </c>
      <c r="D6" s="15">
        <v>36.395600000000002</v>
      </c>
      <c r="F6" s="3" t="s">
        <v>46</v>
      </c>
      <c r="G6" s="3">
        <f>MAX(D2:D18)</f>
        <v>61.65</v>
      </c>
    </row>
    <row r="7" spans="1:7" ht="15.75" customHeight="1" x14ac:dyDescent="0.2">
      <c r="A7" s="15" t="s">
        <v>533</v>
      </c>
      <c r="B7" s="15" t="s">
        <v>534</v>
      </c>
      <c r="C7" s="15" t="s">
        <v>535</v>
      </c>
      <c r="D7" s="15">
        <v>42.6</v>
      </c>
      <c r="F7" s="3" t="s">
        <v>50</v>
      </c>
      <c r="G7" s="3">
        <f>MIN(D2:D18)</f>
        <v>36.395600000000002</v>
      </c>
    </row>
    <row r="8" spans="1:7" ht="15.75" customHeight="1" x14ac:dyDescent="0.2">
      <c r="A8" s="15" t="s">
        <v>536</v>
      </c>
      <c r="B8" s="15" t="s">
        <v>537</v>
      </c>
      <c r="C8" s="15" t="s">
        <v>538</v>
      </c>
      <c r="D8" s="15">
        <v>56.5</v>
      </c>
    </row>
    <row r="9" spans="1:7" ht="15.75" customHeight="1" x14ac:dyDescent="0.2">
      <c r="A9" s="15" t="s">
        <v>539</v>
      </c>
      <c r="B9" s="15" t="s">
        <v>540</v>
      </c>
      <c r="C9" s="15" t="s">
        <v>541</v>
      </c>
      <c r="D9" s="15">
        <v>44.6</v>
      </c>
    </row>
    <row r="10" spans="1:7" ht="15.75" customHeight="1" x14ac:dyDescent="0.2">
      <c r="A10" s="15" t="s">
        <v>542</v>
      </c>
      <c r="B10" s="15" t="s">
        <v>543</v>
      </c>
      <c r="C10" s="15" t="s">
        <v>544</v>
      </c>
      <c r="D10" s="15">
        <v>41.843600000000002</v>
      </c>
    </row>
    <row r="11" spans="1:7" ht="15.75" customHeight="1" x14ac:dyDescent="0.2">
      <c r="A11" s="15" t="s">
        <v>545</v>
      </c>
      <c r="B11" s="15" t="s">
        <v>546</v>
      </c>
      <c r="C11" s="15" t="s">
        <v>547</v>
      </c>
      <c r="D11" s="15">
        <v>49.5</v>
      </c>
    </row>
    <row r="12" spans="1:7" ht="15.75" customHeight="1" x14ac:dyDescent="0.2">
      <c r="A12" s="15" t="s">
        <v>548</v>
      </c>
      <c r="B12" s="15" t="s">
        <v>549</v>
      </c>
      <c r="C12" s="15" t="s">
        <v>550</v>
      </c>
      <c r="D12" s="15">
        <v>47.4</v>
      </c>
    </row>
    <row r="13" spans="1:7" ht="15.75" customHeight="1" x14ac:dyDescent="0.2">
      <c r="A13" s="15" t="s">
        <v>551</v>
      </c>
      <c r="B13" s="15" t="s">
        <v>552</v>
      </c>
      <c r="C13" s="15" t="s">
        <v>553</v>
      </c>
      <c r="D13" s="15">
        <v>54.5</v>
      </c>
    </row>
    <row r="14" spans="1:7" ht="15.75" customHeight="1" x14ac:dyDescent="0.2">
      <c r="A14" s="15" t="s">
        <v>554</v>
      </c>
      <c r="B14" s="15" t="s">
        <v>555</v>
      </c>
      <c r="C14" s="15" t="s">
        <v>556</v>
      </c>
      <c r="D14" s="15">
        <v>39.200000000000003</v>
      </c>
    </row>
    <row r="15" spans="1:7" ht="15.75" customHeight="1" x14ac:dyDescent="0.2">
      <c r="A15" s="15" t="s">
        <v>557</v>
      </c>
      <c r="B15" s="15" t="s">
        <v>558</v>
      </c>
      <c r="C15" s="15" t="s">
        <v>559</v>
      </c>
      <c r="D15" s="15">
        <v>39.200000000000003</v>
      </c>
    </row>
    <row r="16" spans="1:7" ht="15.75" customHeight="1" x14ac:dyDescent="0.2">
      <c r="A16" s="15" t="s">
        <v>560</v>
      </c>
      <c r="B16" s="15" t="s">
        <v>561</v>
      </c>
      <c r="C16" s="15" t="s">
        <v>562</v>
      </c>
      <c r="D16" s="15">
        <v>55.4</v>
      </c>
    </row>
    <row r="17" spans="1:4" ht="15.75" customHeight="1" x14ac:dyDescent="0.2">
      <c r="A17" s="15" t="s">
        <v>563</v>
      </c>
      <c r="B17" s="15" t="s">
        <v>564</v>
      </c>
      <c r="C17" s="15" t="s">
        <v>565</v>
      </c>
      <c r="D17" s="15">
        <v>46.3</v>
      </c>
    </row>
    <row r="18" spans="1:4" ht="15.75" customHeight="1" x14ac:dyDescent="0.2">
      <c r="A18" s="15" t="s">
        <v>566</v>
      </c>
      <c r="B18" s="15" t="s">
        <v>567</v>
      </c>
      <c r="C18" s="15" t="s">
        <v>568</v>
      </c>
      <c r="D18" s="15">
        <v>54.95</v>
      </c>
    </row>
    <row r="19" spans="1:4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26.42578125" customWidth="1"/>
    <col min="2" max="2" width="75.140625" customWidth="1"/>
    <col min="3" max="3" width="16.28515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569</v>
      </c>
      <c r="B2" s="15" t="s">
        <v>570</v>
      </c>
      <c r="C2" s="15" t="s">
        <v>571</v>
      </c>
      <c r="D2" s="15">
        <v>38.75</v>
      </c>
    </row>
    <row r="3" spans="1:7" ht="15.75" customHeight="1" x14ac:dyDescent="0.2">
      <c r="A3" s="3" t="s">
        <v>572</v>
      </c>
      <c r="B3" s="15" t="s">
        <v>573</v>
      </c>
      <c r="C3" s="15" t="s">
        <v>574</v>
      </c>
      <c r="D3" s="15">
        <v>51.5</v>
      </c>
      <c r="F3" s="3" t="s">
        <v>38</v>
      </c>
      <c r="G3" s="3">
        <f>AVERAGE(D2:D30)</f>
        <v>42.899062068965513</v>
      </c>
    </row>
    <row r="4" spans="1:7" ht="15.75" customHeight="1" x14ac:dyDescent="0.2">
      <c r="A4" s="3" t="s">
        <v>575</v>
      </c>
      <c r="B4" s="15" t="s">
        <v>576</v>
      </c>
      <c r="C4" s="15" t="s">
        <v>577</v>
      </c>
      <c r="D4" s="15">
        <v>40.4</v>
      </c>
      <c r="F4" s="3" t="s">
        <v>42</v>
      </c>
      <c r="G4" s="3">
        <f>MEDIAN(D2:D30)</f>
        <v>40.6</v>
      </c>
    </row>
    <row r="5" spans="1:7" ht="15.75" customHeight="1" x14ac:dyDescent="0.2">
      <c r="A5" s="3" t="s">
        <v>578</v>
      </c>
      <c r="B5" s="15" t="s">
        <v>579</v>
      </c>
      <c r="C5" s="15" t="s">
        <v>580</v>
      </c>
      <c r="D5" s="15">
        <v>40.6</v>
      </c>
      <c r="F5" s="3" t="s">
        <v>46</v>
      </c>
      <c r="G5" s="3">
        <f>MAX(D2:D30)</f>
        <v>54.6</v>
      </c>
    </row>
    <row r="6" spans="1:7" ht="15.75" customHeight="1" x14ac:dyDescent="0.2">
      <c r="A6" s="3" t="s">
        <v>581</v>
      </c>
      <c r="B6" s="15" t="s">
        <v>582</v>
      </c>
      <c r="C6" s="15" t="s">
        <v>583</v>
      </c>
      <c r="D6" s="15">
        <v>35.504600000000003</v>
      </c>
      <c r="F6" s="3" t="s">
        <v>50</v>
      </c>
      <c r="G6" s="3">
        <f>MIN(D2:D30)</f>
        <v>30.7</v>
      </c>
    </row>
    <row r="7" spans="1:7" ht="15.75" customHeight="1" x14ac:dyDescent="0.2">
      <c r="A7" s="15" t="s">
        <v>584</v>
      </c>
      <c r="B7" s="15" t="s">
        <v>585</v>
      </c>
      <c r="C7" s="15" t="s">
        <v>586</v>
      </c>
      <c r="D7" s="15">
        <v>46.2</v>
      </c>
    </row>
    <row r="8" spans="1:7" ht="15.75" customHeight="1" x14ac:dyDescent="0.2">
      <c r="A8" s="3" t="s">
        <v>587</v>
      </c>
      <c r="B8" s="15" t="s">
        <v>588</v>
      </c>
      <c r="C8" s="15" t="s">
        <v>589</v>
      </c>
      <c r="D8" s="15">
        <v>38.299999999999997</v>
      </c>
    </row>
    <row r="9" spans="1:7" ht="15.75" customHeight="1" x14ac:dyDescent="0.2">
      <c r="A9" s="3" t="s">
        <v>590</v>
      </c>
      <c r="B9" s="15" t="s">
        <v>591</v>
      </c>
      <c r="C9" s="15" t="s">
        <v>592</v>
      </c>
      <c r="D9" s="15">
        <v>48.6</v>
      </c>
    </row>
    <row r="10" spans="1:7" ht="15.75" customHeight="1" x14ac:dyDescent="0.2">
      <c r="A10" s="3" t="s">
        <v>593</v>
      </c>
      <c r="B10" s="15" t="s">
        <v>594</v>
      </c>
      <c r="C10" s="15" t="s">
        <v>595</v>
      </c>
      <c r="D10" s="15">
        <v>36.799999999999997</v>
      </c>
    </row>
    <row r="11" spans="1:7" ht="15.75" customHeight="1" x14ac:dyDescent="0.2">
      <c r="A11" s="15" t="s">
        <v>596</v>
      </c>
      <c r="B11" s="15" t="s">
        <v>597</v>
      </c>
      <c r="C11" s="15" t="s">
        <v>598</v>
      </c>
      <c r="D11" s="15">
        <v>30.7</v>
      </c>
    </row>
    <row r="12" spans="1:7" ht="15.75" customHeight="1" x14ac:dyDescent="0.2">
      <c r="A12" s="3" t="s">
        <v>599</v>
      </c>
      <c r="B12" s="15" t="s">
        <v>600</v>
      </c>
      <c r="C12" s="15" t="s">
        <v>601</v>
      </c>
      <c r="D12" s="15">
        <v>39.700000000000003</v>
      </c>
    </row>
    <row r="13" spans="1:7" ht="15.75" customHeight="1" x14ac:dyDescent="0.2">
      <c r="A13" s="3" t="s">
        <v>602</v>
      </c>
      <c r="B13" s="15" t="s">
        <v>603</v>
      </c>
      <c r="C13" s="15" t="s">
        <v>604</v>
      </c>
      <c r="D13" s="15">
        <v>52.712499999999999</v>
      </c>
    </row>
    <row r="14" spans="1:7" ht="15.75" customHeight="1" x14ac:dyDescent="0.2">
      <c r="A14" s="3" t="s">
        <v>605</v>
      </c>
      <c r="B14" s="15" t="s">
        <v>606</v>
      </c>
      <c r="C14" s="15" t="s">
        <v>607</v>
      </c>
      <c r="D14" s="15">
        <v>41</v>
      </c>
    </row>
    <row r="15" spans="1:7" ht="15.75" customHeight="1" x14ac:dyDescent="0.2">
      <c r="A15" s="3" t="s">
        <v>608</v>
      </c>
      <c r="B15" s="15" t="s">
        <v>609</v>
      </c>
      <c r="C15" s="3" t="s">
        <v>610</v>
      </c>
      <c r="D15" s="15">
        <v>44.8</v>
      </c>
    </row>
    <row r="16" spans="1:7" ht="15.75" customHeight="1" x14ac:dyDescent="0.2">
      <c r="A16" s="3" t="s">
        <v>611</v>
      </c>
      <c r="B16" s="15" t="s">
        <v>612</v>
      </c>
      <c r="C16" s="15" t="s">
        <v>613</v>
      </c>
      <c r="D16" s="15">
        <v>46.7</v>
      </c>
    </row>
    <row r="17" spans="1:4" ht="15.75" customHeight="1" x14ac:dyDescent="0.2">
      <c r="A17" s="3" t="s">
        <v>614</v>
      </c>
      <c r="B17" s="15" t="s">
        <v>615</v>
      </c>
      <c r="C17" s="15" t="s">
        <v>616</v>
      </c>
      <c r="D17" s="15">
        <v>54.4557</v>
      </c>
    </row>
    <row r="18" spans="1:4" ht="15.75" customHeight="1" x14ac:dyDescent="0.2">
      <c r="A18" s="3" t="s">
        <v>617</v>
      </c>
      <c r="B18" s="15" t="s">
        <v>618</v>
      </c>
      <c r="C18" s="15" t="s">
        <v>619</v>
      </c>
      <c r="D18" s="15">
        <v>42.4</v>
      </c>
    </row>
    <row r="19" spans="1:4" ht="15.75" customHeight="1" x14ac:dyDescent="0.2">
      <c r="A19" s="3" t="s">
        <v>620</v>
      </c>
      <c r="B19" s="15" t="s">
        <v>621</v>
      </c>
      <c r="C19" s="15" t="s">
        <v>622</v>
      </c>
      <c r="D19" s="15">
        <v>45.7</v>
      </c>
    </row>
    <row r="20" spans="1:4" ht="15.75" customHeight="1" x14ac:dyDescent="0.2">
      <c r="A20" s="3" t="s">
        <v>623</v>
      </c>
      <c r="B20" s="15" t="s">
        <v>624</v>
      </c>
      <c r="C20" s="15" t="s">
        <v>625</v>
      </c>
      <c r="D20" s="15">
        <v>54.6</v>
      </c>
    </row>
    <row r="21" spans="1:4" ht="15.75" customHeight="1" x14ac:dyDescent="0.2">
      <c r="A21" s="3" t="s">
        <v>626</v>
      </c>
      <c r="B21" s="15" t="s">
        <v>627</v>
      </c>
      <c r="C21" s="15" t="s">
        <v>628</v>
      </c>
      <c r="D21" s="15">
        <v>52.7</v>
      </c>
    </row>
    <row r="22" spans="1:4" ht="15.75" customHeight="1" x14ac:dyDescent="0.2">
      <c r="A22" s="3" t="s">
        <v>629</v>
      </c>
      <c r="B22" s="15" t="s">
        <v>630</v>
      </c>
      <c r="C22" s="15" t="s">
        <v>631</v>
      </c>
      <c r="D22" s="15">
        <v>36.299999999999997</v>
      </c>
    </row>
    <row r="23" spans="1:4" ht="15.75" customHeight="1" x14ac:dyDescent="0.2">
      <c r="A23" s="3" t="s">
        <v>632</v>
      </c>
      <c r="B23" s="15" t="s">
        <v>633</v>
      </c>
      <c r="C23" s="15" t="s">
        <v>634</v>
      </c>
      <c r="D23" s="15">
        <v>41.8</v>
      </c>
    </row>
    <row r="24" spans="1:4" ht="15.75" customHeight="1" x14ac:dyDescent="0.2">
      <c r="A24" s="16" t="s">
        <v>635</v>
      </c>
      <c r="B24" s="15" t="s">
        <v>636</v>
      </c>
      <c r="C24" s="15" t="s">
        <v>637</v>
      </c>
      <c r="D24" s="15">
        <v>54.3</v>
      </c>
    </row>
    <row r="25" spans="1:4" ht="15.75" customHeight="1" x14ac:dyDescent="0.2">
      <c r="A25" s="3" t="s">
        <v>638</v>
      </c>
      <c r="B25" s="15" t="s">
        <v>639</v>
      </c>
      <c r="C25" s="15" t="s">
        <v>640</v>
      </c>
      <c r="D25" s="15">
        <v>36.049999999999997</v>
      </c>
    </row>
    <row r="26" spans="1:4" ht="15.75" customHeight="1" x14ac:dyDescent="0.2">
      <c r="A26" s="3" t="s">
        <v>641</v>
      </c>
      <c r="B26" s="15" t="s">
        <v>642</v>
      </c>
      <c r="C26" s="15" t="s">
        <v>643</v>
      </c>
      <c r="D26" s="15">
        <v>37.799999999999997</v>
      </c>
    </row>
    <row r="27" spans="1:4" ht="15.75" customHeight="1" x14ac:dyDescent="0.2">
      <c r="A27" s="3" t="s">
        <v>644</v>
      </c>
      <c r="B27" s="15" t="s">
        <v>645</v>
      </c>
      <c r="C27" s="15" t="s">
        <v>646</v>
      </c>
      <c r="D27" s="15">
        <v>39.6</v>
      </c>
    </row>
    <row r="28" spans="1:4" ht="15.75" customHeight="1" x14ac:dyDescent="0.2">
      <c r="A28" s="3" t="s">
        <v>647</v>
      </c>
      <c r="B28" s="15" t="s">
        <v>648</v>
      </c>
      <c r="C28" s="15" t="s">
        <v>649</v>
      </c>
      <c r="D28" s="15">
        <v>37.5</v>
      </c>
    </row>
    <row r="29" spans="1:4" ht="15.75" customHeight="1" x14ac:dyDescent="0.2">
      <c r="A29" s="3" t="s">
        <v>650</v>
      </c>
      <c r="B29" s="15" t="s">
        <v>651</v>
      </c>
      <c r="C29" s="15" t="s">
        <v>650</v>
      </c>
      <c r="D29" s="15">
        <v>39.200000000000003</v>
      </c>
    </row>
    <row r="30" spans="1:4" ht="15.75" customHeight="1" x14ac:dyDescent="0.2">
      <c r="A30" s="3" t="s">
        <v>652</v>
      </c>
      <c r="B30" s="15" t="s">
        <v>653</v>
      </c>
      <c r="C30" s="15" t="s">
        <v>654</v>
      </c>
      <c r="D30" s="15">
        <v>39.4</v>
      </c>
    </row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A24" r:id="rId1" xr:uid="{00000000-0004-0000-0900-000000000000}"/>
  </hyperlinks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20.42578125" customWidth="1"/>
    <col min="2" max="2" width="74.42578125" customWidth="1"/>
    <col min="3" max="3" width="19.140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655</v>
      </c>
      <c r="B2" s="15" t="s">
        <v>656</v>
      </c>
      <c r="C2" s="15" t="s">
        <v>657</v>
      </c>
      <c r="D2" s="15">
        <v>35.200000000000003</v>
      </c>
    </row>
    <row r="3" spans="1:7" ht="15.75" customHeight="1" x14ac:dyDescent="0.2">
      <c r="A3" s="3" t="s">
        <v>658</v>
      </c>
      <c r="B3" s="15" t="s">
        <v>659</v>
      </c>
      <c r="C3" s="15" t="s">
        <v>660</v>
      </c>
      <c r="D3" s="15">
        <v>37.5</v>
      </c>
      <c r="F3" s="3" t="s">
        <v>38</v>
      </c>
      <c r="G3" s="3">
        <f>AVERAGE(D2:D25)</f>
        <v>42.627208333333336</v>
      </c>
    </row>
    <row r="4" spans="1:7" ht="15.75" customHeight="1" x14ac:dyDescent="0.2">
      <c r="A4" s="3" t="s">
        <v>661</v>
      </c>
      <c r="B4" s="15" t="s">
        <v>662</v>
      </c>
      <c r="C4" s="15" t="s">
        <v>663</v>
      </c>
      <c r="D4" s="15">
        <v>41.8</v>
      </c>
      <c r="F4" s="3" t="s">
        <v>42</v>
      </c>
      <c r="G4" s="3">
        <f>MEDIAN(D2:D25)</f>
        <v>42.15</v>
      </c>
    </row>
    <row r="5" spans="1:7" ht="15.75" customHeight="1" x14ac:dyDescent="0.2">
      <c r="A5" s="3" t="s">
        <v>664</v>
      </c>
      <c r="B5" s="15" t="s">
        <v>665</v>
      </c>
      <c r="C5" s="15" t="s">
        <v>666</v>
      </c>
      <c r="D5" s="15">
        <v>59.1</v>
      </c>
      <c r="F5" s="3" t="s">
        <v>46</v>
      </c>
      <c r="G5" s="3">
        <f>MAX(D2:D25)</f>
        <v>59.1</v>
      </c>
    </row>
    <row r="6" spans="1:7" ht="15.75" customHeight="1" x14ac:dyDescent="0.2">
      <c r="A6" s="3" t="s">
        <v>667</v>
      </c>
      <c r="B6" s="15" t="s">
        <v>668</v>
      </c>
      <c r="C6" s="15" t="s">
        <v>669</v>
      </c>
      <c r="D6" s="15">
        <v>48.7</v>
      </c>
      <c r="F6" s="3" t="s">
        <v>50</v>
      </c>
      <c r="G6" s="3">
        <f>MIN(D2:D25)</f>
        <v>35.200000000000003</v>
      </c>
    </row>
    <row r="7" spans="1:7" ht="15.75" customHeight="1" x14ac:dyDescent="0.2">
      <c r="A7" s="3" t="s">
        <v>670</v>
      </c>
      <c r="B7" s="15" t="s">
        <v>671</v>
      </c>
      <c r="C7" s="15" t="s">
        <v>672</v>
      </c>
      <c r="D7" s="15">
        <v>36.700000000000003</v>
      </c>
    </row>
    <row r="8" spans="1:7" ht="15.75" customHeight="1" x14ac:dyDescent="0.2">
      <c r="A8" s="3" t="s">
        <v>673</v>
      </c>
      <c r="B8" s="15" t="s">
        <v>674</v>
      </c>
      <c r="C8" s="15" t="s">
        <v>675</v>
      </c>
      <c r="D8" s="15">
        <v>47.6</v>
      </c>
    </row>
    <row r="9" spans="1:7" ht="15.75" customHeight="1" x14ac:dyDescent="0.2">
      <c r="A9" s="3" t="s">
        <v>676</v>
      </c>
      <c r="B9" s="15" t="s">
        <v>677</v>
      </c>
      <c r="C9" s="15" t="s">
        <v>678</v>
      </c>
      <c r="D9" s="15">
        <v>42.5</v>
      </c>
    </row>
    <row r="10" spans="1:7" ht="15.75" customHeight="1" x14ac:dyDescent="0.2">
      <c r="A10" s="3" t="s">
        <v>679</v>
      </c>
      <c r="B10" s="15" t="s">
        <v>680</v>
      </c>
      <c r="C10" s="15" t="s">
        <v>681</v>
      </c>
      <c r="D10" s="15">
        <v>37.200000000000003</v>
      </c>
    </row>
    <row r="11" spans="1:7" ht="15.75" customHeight="1" x14ac:dyDescent="0.2">
      <c r="A11" s="3" t="s">
        <v>682</v>
      </c>
      <c r="B11" s="15" t="s">
        <v>683</v>
      </c>
      <c r="C11" s="15" t="s">
        <v>684</v>
      </c>
      <c r="D11" s="15">
        <v>41.798699999999997</v>
      </c>
    </row>
    <row r="12" spans="1:7" ht="15.75" customHeight="1" x14ac:dyDescent="0.2">
      <c r="A12" s="3" t="s">
        <v>685</v>
      </c>
      <c r="B12" s="15" t="s">
        <v>686</v>
      </c>
      <c r="C12" s="15" t="s">
        <v>687</v>
      </c>
      <c r="D12" s="15">
        <v>35.700000000000003</v>
      </c>
    </row>
    <row r="13" spans="1:7" ht="15.75" customHeight="1" x14ac:dyDescent="0.2">
      <c r="A13" s="3" t="s">
        <v>688</v>
      </c>
      <c r="B13" s="15" t="s">
        <v>689</v>
      </c>
      <c r="C13" s="15" t="s">
        <v>690</v>
      </c>
      <c r="D13" s="15">
        <v>43.2</v>
      </c>
    </row>
    <row r="14" spans="1:7" ht="15.75" customHeight="1" x14ac:dyDescent="0.2">
      <c r="A14" s="3" t="s">
        <v>691</v>
      </c>
      <c r="B14" s="15" t="s">
        <v>692</v>
      </c>
      <c r="C14" s="15" t="s">
        <v>693</v>
      </c>
      <c r="D14" s="15">
        <v>36.799999999999997</v>
      </c>
    </row>
    <row r="15" spans="1:7" ht="15.75" customHeight="1" x14ac:dyDescent="0.2">
      <c r="A15" s="3" t="s">
        <v>694</v>
      </c>
      <c r="B15" s="15" t="s">
        <v>695</v>
      </c>
      <c r="C15" s="15" t="s">
        <v>696</v>
      </c>
      <c r="D15" s="15">
        <v>51.7</v>
      </c>
    </row>
    <row r="16" spans="1:7" ht="15.75" customHeight="1" x14ac:dyDescent="0.2">
      <c r="A16" s="3" t="s">
        <v>697</v>
      </c>
      <c r="B16" s="15" t="s">
        <v>698</v>
      </c>
      <c r="C16" s="15" t="s">
        <v>699</v>
      </c>
      <c r="D16" s="15">
        <v>48</v>
      </c>
    </row>
    <row r="17" spans="1:4" ht="15.75" customHeight="1" x14ac:dyDescent="0.2">
      <c r="A17" s="3" t="s">
        <v>700</v>
      </c>
      <c r="B17" s="15" t="s">
        <v>701</v>
      </c>
      <c r="C17" s="15" t="s">
        <v>702</v>
      </c>
      <c r="D17" s="15">
        <v>37.4</v>
      </c>
    </row>
    <row r="18" spans="1:4" ht="15.75" customHeight="1" x14ac:dyDescent="0.2">
      <c r="A18" s="3" t="s">
        <v>703</v>
      </c>
      <c r="B18" s="15" t="s">
        <v>704</v>
      </c>
      <c r="C18" s="15" t="s">
        <v>705</v>
      </c>
      <c r="D18" s="15">
        <v>42.8</v>
      </c>
    </row>
    <row r="19" spans="1:4" ht="15.75" customHeight="1" x14ac:dyDescent="0.2">
      <c r="A19" s="3" t="s">
        <v>706</v>
      </c>
      <c r="B19" s="15" t="s">
        <v>707</v>
      </c>
      <c r="C19" s="15" t="s">
        <v>708</v>
      </c>
      <c r="D19" s="15">
        <v>41.4</v>
      </c>
    </row>
    <row r="20" spans="1:4" ht="15.75" customHeight="1" x14ac:dyDescent="0.2">
      <c r="A20" s="3" t="s">
        <v>709</v>
      </c>
      <c r="B20" s="15" t="s">
        <v>710</v>
      </c>
      <c r="C20" s="15" t="s">
        <v>711</v>
      </c>
      <c r="D20" s="15">
        <v>36.200000000000003</v>
      </c>
    </row>
    <row r="21" spans="1:4" ht="15.75" customHeight="1" x14ac:dyDescent="0.2">
      <c r="A21" s="3" t="s">
        <v>712</v>
      </c>
      <c r="B21" s="15" t="s">
        <v>713</v>
      </c>
      <c r="C21" s="15" t="s">
        <v>714</v>
      </c>
      <c r="D21" s="15">
        <v>42.8</v>
      </c>
    </row>
    <row r="22" spans="1:4" ht="15.75" customHeight="1" x14ac:dyDescent="0.2">
      <c r="A22" s="3" t="s">
        <v>715</v>
      </c>
      <c r="B22" s="15" t="s">
        <v>716</v>
      </c>
      <c r="C22" s="15" t="s">
        <v>715</v>
      </c>
      <c r="D22" s="15">
        <v>46.306899999999999</v>
      </c>
    </row>
    <row r="23" spans="1:4" ht="15.75" customHeight="1" x14ac:dyDescent="0.2">
      <c r="A23" s="3" t="s">
        <v>717</v>
      </c>
      <c r="B23" s="15" t="s">
        <v>718</v>
      </c>
      <c r="C23" s="15" t="s">
        <v>717</v>
      </c>
      <c r="D23" s="15">
        <v>37.200000000000003</v>
      </c>
    </row>
    <row r="24" spans="1:4" ht="15.75" customHeight="1" x14ac:dyDescent="0.2">
      <c r="A24" s="3" t="s">
        <v>719</v>
      </c>
      <c r="B24" s="15" t="s">
        <v>720</v>
      </c>
      <c r="C24" s="15" t="s">
        <v>721</v>
      </c>
      <c r="D24" s="15">
        <v>51.947400000000002</v>
      </c>
    </row>
    <row r="25" spans="1:4" ht="15.75" customHeight="1" x14ac:dyDescent="0.2">
      <c r="A25" s="3" t="s">
        <v>722</v>
      </c>
      <c r="B25" s="15" t="s">
        <v>723</v>
      </c>
      <c r="C25" s="15" t="s">
        <v>722</v>
      </c>
      <c r="D25" s="15">
        <v>43.5</v>
      </c>
    </row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49.140625" customWidth="1"/>
    <col min="2" max="2" width="18.7109375" customWidth="1"/>
    <col min="3" max="3" width="20.425781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15" t="s">
        <v>724</v>
      </c>
      <c r="B2" s="15" t="s">
        <v>725</v>
      </c>
      <c r="C2" s="15" t="s">
        <v>726</v>
      </c>
      <c r="D2" s="15">
        <v>68.5</v>
      </c>
    </row>
    <row r="3" spans="1:7" ht="15.75" customHeight="1" x14ac:dyDescent="0.2">
      <c r="A3" s="15" t="s">
        <v>727</v>
      </c>
      <c r="B3" s="15" t="s">
        <v>728</v>
      </c>
      <c r="C3" s="15" t="s">
        <v>729</v>
      </c>
      <c r="D3" s="15">
        <v>68.144400000000005</v>
      </c>
      <c r="F3" s="3" t="s">
        <v>38</v>
      </c>
      <c r="G3" s="3">
        <f>AVERAGE(D2:D19)</f>
        <v>64.528616666666665</v>
      </c>
    </row>
    <row r="4" spans="1:7" ht="15.75" customHeight="1" x14ac:dyDescent="0.2">
      <c r="A4" s="15" t="s">
        <v>730</v>
      </c>
      <c r="B4" s="15" t="s">
        <v>731</v>
      </c>
      <c r="C4" s="15" t="s">
        <v>732</v>
      </c>
      <c r="D4" s="15">
        <v>63.6</v>
      </c>
      <c r="F4" s="3" t="s">
        <v>42</v>
      </c>
      <c r="G4" s="3">
        <f>MEDIAN(D2:D19)</f>
        <v>65.381349999999998</v>
      </c>
    </row>
    <row r="5" spans="1:7" ht="15.75" customHeight="1" x14ac:dyDescent="0.2">
      <c r="A5" s="15" t="s">
        <v>733</v>
      </c>
      <c r="B5" s="15" t="s">
        <v>734</v>
      </c>
      <c r="C5" s="15" t="s">
        <v>735</v>
      </c>
      <c r="D5" s="15">
        <v>66</v>
      </c>
      <c r="F5" s="3" t="s">
        <v>46</v>
      </c>
      <c r="G5" s="3">
        <f>MAX(D2:D19)</f>
        <v>69.8</v>
      </c>
    </row>
    <row r="6" spans="1:7" ht="15.75" customHeight="1" x14ac:dyDescent="0.2">
      <c r="A6" s="15" t="s">
        <v>736</v>
      </c>
      <c r="B6" s="15" t="s">
        <v>737</v>
      </c>
      <c r="C6" s="15" t="s">
        <v>738</v>
      </c>
      <c r="D6" s="15">
        <v>61.443899999999999</v>
      </c>
      <c r="F6" s="3" t="s">
        <v>50</v>
      </c>
      <c r="G6" s="3">
        <f>MIN(D2:D19)</f>
        <v>57.5</v>
      </c>
    </row>
    <row r="7" spans="1:7" ht="15.75" customHeight="1" x14ac:dyDescent="0.2">
      <c r="A7" s="15" t="s">
        <v>739</v>
      </c>
      <c r="B7" s="15" t="s">
        <v>740</v>
      </c>
      <c r="C7" s="15" t="s">
        <v>741</v>
      </c>
      <c r="D7" s="15">
        <v>65.5</v>
      </c>
    </row>
    <row r="8" spans="1:7" ht="15.75" customHeight="1" x14ac:dyDescent="0.2">
      <c r="A8" s="15" t="s">
        <v>742</v>
      </c>
      <c r="B8" s="15" t="s">
        <v>743</v>
      </c>
      <c r="C8" s="15" t="s">
        <v>744</v>
      </c>
      <c r="D8" s="15">
        <v>66.599999999999994</v>
      </c>
    </row>
    <row r="9" spans="1:7" ht="15.75" customHeight="1" x14ac:dyDescent="0.2">
      <c r="A9" s="15" t="s">
        <v>745</v>
      </c>
      <c r="B9" s="15" t="s">
        <v>746</v>
      </c>
      <c r="C9" s="15" t="s">
        <v>747</v>
      </c>
      <c r="D9" s="15">
        <v>57.5</v>
      </c>
    </row>
    <row r="10" spans="1:7" ht="15.75" customHeight="1" x14ac:dyDescent="0.2">
      <c r="A10" s="15" t="s">
        <v>748</v>
      </c>
      <c r="B10" s="15" t="s">
        <v>749</v>
      </c>
      <c r="C10" s="15" t="s">
        <v>750</v>
      </c>
      <c r="D10" s="15">
        <v>65.099999999999994</v>
      </c>
    </row>
    <row r="11" spans="1:7" ht="15.75" customHeight="1" x14ac:dyDescent="0.2">
      <c r="A11" s="15" t="s">
        <v>751</v>
      </c>
      <c r="B11" s="15" t="s">
        <v>752</v>
      </c>
      <c r="C11" s="15" t="s">
        <v>753</v>
      </c>
      <c r="D11" s="15">
        <v>58.6</v>
      </c>
    </row>
    <row r="12" spans="1:7" ht="15.75" customHeight="1" x14ac:dyDescent="0.2">
      <c r="A12" s="15" t="s">
        <v>754</v>
      </c>
      <c r="B12" s="15" t="s">
        <v>755</v>
      </c>
      <c r="C12" s="15" t="s">
        <v>756</v>
      </c>
      <c r="D12" s="15">
        <v>61.656599999999997</v>
      </c>
    </row>
    <row r="13" spans="1:7" ht="15.75" customHeight="1" x14ac:dyDescent="0.2">
      <c r="A13" s="15" t="s">
        <v>757</v>
      </c>
      <c r="B13" s="15" t="s">
        <v>758</v>
      </c>
      <c r="C13" s="15" t="s">
        <v>759</v>
      </c>
      <c r="D13" s="15">
        <v>69.400000000000006</v>
      </c>
    </row>
    <row r="14" spans="1:7" ht="15.75" customHeight="1" x14ac:dyDescent="0.2">
      <c r="A14" s="15" t="s">
        <v>760</v>
      </c>
      <c r="B14" s="15" t="s">
        <v>761</v>
      </c>
      <c r="C14" s="15" t="s">
        <v>762</v>
      </c>
      <c r="D14" s="15">
        <v>65.599999999999994</v>
      </c>
    </row>
    <row r="15" spans="1:7" ht="15.75" customHeight="1" x14ac:dyDescent="0.2">
      <c r="A15" s="15" t="s">
        <v>763</v>
      </c>
      <c r="B15" s="15" t="s">
        <v>764</v>
      </c>
      <c r="C15" s="15" t="s">
        <v>765</v>
      </c>
      <c r="D15" s="15">
        <v>59.807499999999997</v>
      </c>
    </row>
    <row r="16" spans="1:7" ht="15.75" customHeight="1" x14ac:dyDescent="0.2">
      <c r="A16" s="15" t="s">
        <v>766</v>
      </c>
      <c r="B16" s="15" t="s">
        <v>767</v>
      </c>
      <c r="C16" s="15" t="s">
        <v>768</v>
      </c>
      <c r="D16" s="15">
        <v>61.5</v>
      </c>
    </row>
    <row r="17" spans="1:4" ht="15.75" customHeight="1" x14ac:dyDescent="0.2">
      <c r="A17" s="15" t="s">
        <v>769</v>
      </c>
      <c r="B17" s="15" t="s">
        <v>770</v>
      </c>
      <c r="C17" s="15" t="s">
        <v>771</v>
      </c>
      <c r="D17" s="15">
        <v>67.5</v>
      </c>
    </row>
    <row r="18" spans="1:4" ht="15.75" customHeight="1" x14ac:dyDescent="0.2">
      <c r="A18" s="15" t="s">
        <v>772</v>
      </c>
      <c r="B18" s="15" t="s">
        <v>773</v>
      </c>
      <c r="C18" s="15" t="s">
        <v>774</v>
      </c>
      <c r="D18" s="15">
        <v>65.262699999999995</v>
      </c>
    </row>
    <row r="19" spans="1:4" ht="15.75" customHeight="1" x14ac:dyDescent="0.2">
      <c r="A19" s="15" t="s">
        <v>775</v>
      </c>
      <c r="B19" s="15" t="s">
        <v>776</v>
      </c>
      <c r="C19" s="15" t="s">
        <v>777</v>
      </c>
      <c r="D19" s="15">
        <v>69.8</v>
      </c>
    </row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000"/>
  <sheetViews>
    <sheetView topLeftCell="A25" workbookViewId="0"/>
  </sheetViews>
  <sheetFormatPr baseColWidth="10" defaultColWidth="11.28515625" defaultRowHeight="15" customHeight="1" x14ac:dyDescent="0.2"/>
  <cols>
    <col min="1" max="1" width="15.42578125" customWidth="1"/>
    <col min="2" max="2" width="43.7109375" customWidth="1"/>
    <col min="3" max="3" width="17.140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778</v>
      </c>
      <c r="B2" s="15" t="s">
        <v>779</v>
      </c>
      <c r="C2" s="15" t="s">
        <v>780</v>
      </c>
      <c r="D2" s="15">
        <v>50.6</v>
      </c>
    </row>
    <row r="3" spans="1:7" ht="15.75" customHeight="1" x14ac:dyDescent="0.2">
      <c r="A3" s="3" t="s">
        <v>781</v>
      </c>
      <c r="B3" s="15" t="s">
        <v>782</v>
      </c>
      <c r="C3" s="15" t="s">
        <v>783</v>
      </c>
      <c r="D3" s="15">
        <v>50.5</v>
      </c>
      <c r="F3" s="3" t="s">
        <v>38</v>
      </c>
      <c r="G3" s="3">
        <f>AVERAGE(D2:D38)</f>
        <v>51.127210810810809</v>
      </c>
    </row>
    <row r="4" spans="1:7" ht="15.75" customHeight="1" x14ac:dyDescent="0.2">
      <c r="A4" s="3" t="s">
        <v>784</v>
      </c>
      <c r="B4" s="15" t="s">
        <v>785</v>
      </c>
      <c r="C4" s="15" t="s">
        <v>786</v>
      </c>
      <c r="D4" s="15">
        <v>47.6</v>
      </c>
      <c r="F4" s="3" t="s">
        <v>42</v>
      </c>
      <c r="G4" s="3">
        <f>MEDIAN(D2:D38)</f>
        <v>52.1753</v>
      </c>
    </row>
    <row r="5" spans="1:7" ht="15.75" customHeight="1" x14ac:dyDescent="0.2">
      <c r="A5" s="3" t="s">
        <v>787</v>
      </c>
      <c r="B5" s="15" t="s">
        <v>788</v>
      </c>
      <c r="C5" s="15" t="s">
        <v>789</v>
      </c>
      <c r="D5" s="15">
        <v>54.434600000000003</v>
      </c>
      <c r="F5" s="3" t="s">
        <v>46</v>
      </c>
      <c r="G5" s="3">
        <f>MAX(D2:D38)</f>
        <v>59.695999999999998</v>
      </c>
    </row>
    <row r="6" spans="1:7" ht="15.75" customHeight="1" x14ac:dyDescent="0.2">
      <c r="A6" s="3" t="s">
        <v>790</v>
      </c>
      <c r="B6" s="15" t="s">
        <v>791</v>
      </c>
      <c r="C6" s="15" t="s">
        <v>792</v>
      </c>
      <c r="D6" s="15">
        <v>52</v>
      </c>
      <c r="F6" s="3" t="s">
        <v>50</v>
      </c>
      <c r="G6" s="3">
        <f>MIN(D2:D38)</f>
        <v>38.133000000000003</v>
      </c>
    </row>
    <row r="7" spans="1:7" ht="15.75" customHeight="1" x14ac:dyDescent="0.2">
      <c r="A7" s="3" t="s">
        <v>793</v>
      </c>
      <c r="B7" s="15" t="s">
        <v>794</v>
      </c>
      <c r="C7" s="15" t="s">
        <v>795</v>
      </c>
      <c r="D7" s="15">
        <v>53.5</v>
      </c>
    </row>
    <row r="8" spans="1:7" ht="15.75" customHeight="1" x14ac:dyDescent="0.2">
      <c r="A8" s="3" t="s">
        <v>796</v>
      </c>
      <c r="B8" s="15" t="s">
        <v>797</v>
      </c>
      <c r="C8" s="15" t="s">
        <v>798</v>
      </c>
      <c r="D8" s="15">
        <v>54.528599999999997</v>
      </c>
    </row>
    <row r="9" spans="1:7" ht="15.75" customHeight="1" x14ac:dyDescent="0.2">
      <c r="A9" s="3" t="s">
        <v>799</v>
      </c>
      <c r="B9" s="15" t="s">
        <v>800</v>
      </c>
      <c r="C9" s="15" t="s">
        <v>801</v>
      </c>
      <c r="D9" s="15">
        <v>39</v>
      </c>
    </row>
    <row r="10" spans="1:7" ht="15.75" customHeight="1" x14ac:dyDescent="0.2">
      <c r="A10" s="3" t="s">
        <v>802</v>
      </c>
      <c r="B10" s="15" t="s">
        <v>803</v>
      </c>
      <c r="C10" s="15" t="s">
        <v>804</v>
      </c>
      <c r="D10" s="15">
        <v>53.4876</v>
      </c>
    </row>
    <row r="11" spans="1:7" ht="15.75" customHeight="1" x14ac:dyDescent="0.2">
      <c r="A11" s="3" t="s">
        <v>805</v>
      </c>
      <c r="B11" s="15" t="s">
        <v>806</v>
      </c>
      <c r="C11" s="15" t="s">
        <v>807</v>
      </c>
      <c r="D11" s="15">
        <v>52.1</v>
      </c>
    </row>
    <row r="12" spans="1:7" ht="15.75" customHeight="1" x14ac:dyDescent="0.2">
      <c r="A12" s="3" t="s">
        <v>808</v>
      </c>
      <c r="B12" s="15" t="s">
        <v>809</v>
      </c>
      <c r="C12" s="15" t="s">
        <v>810</v>
      </c>
      <c r="D12" s="15">
        <v>52.1753</v>
      </c>
    </row>
    <row r="13" spans="1:7" ht="15.75" customHeight="1" x14ac:dyDescent="0.2">
      <c r="A13" s="3" t="s">
        <v>811</v>
      </c>
      <c r="B13" s="15" t="s">
        <v>812</v>
      </c>
      <c r="C13" s="15" t="s">
        <v>813</v>
      </c>
      <c r="D13" s="15">
        <v>41.4</v>
      </c>
    </row>
    <row r="14" spans="1:7" ht="15.75" customHeight="1" x14ac:dyDescent="0.2">
      <c r="A14" s="3" t="s">
        <v>814</v>
      </c>
      <c r="B14" s="15" t="s">
        <v>815</v>
      </c>
      <c r="C14" s="15" t="s">
        <v>816</v>
      </c>
      <c r="D14" s="15">
        <v>54</v>
      </c>
    </row>
    <row r="15" spans="1:7" ht="15.75" customHeight="1" x14ac:dyDescent="0.2">
      <c r="A15" s="3" t="s">
        <v>817</v>
      </c>
      <c r="B15" s="15" t="s">
        <v>818</v>
      </c>
      <c r="C15" s="15" t="s">
        <v>819</v>
      </c>
      <c r="D15" s="15">
        <v>51</v>
      </c>
    </row>
    <row r="16" spans="1:7" ht="15.75" customHeight="1" x14ac:dyDescent="0.2">
      <c r="A16" s="3" t="s">
        <v>820</v>
      </c>
      <c r="B16" s="15" t="s">
        <v>821</v>
      </c>
      <c r="C16" s="15" t="s">
        <v>822</v>
      </c>
      <c r="D16" s="15">
        <v>59.695999999999998</v>
      </c>
    </row>
    <row r="17" spans="1:4" ht="15.75" customHeight="1" x14ac:dyDescent="0.2">
      <c r="A17" s="3" t="s">
        <v>823</v>
      </c>
      <c r="B17" s="15" t="s">
        <v>824</v>
      </c>
      <c r="C17" s="15" t="s">
        <v>825</v>
      </c>
      <c r="D17" s="15">
        <v>55.6</v>
      </c>
    </row>
    <row r="18" spans="1:4" ht="15.75" customHeight="1" x14ac:dyDescent="0.2">
      <c r="A18" s="3" t="s">
        <v>826</v>
      </c>
      <c r="B18" s="15" t="s">
        <v>827</v>
      </c>
      <c r="C18" s="15" t="s">
        <v>828</v>
      </c>
      <c r="D18" s="15">
        <v>55</v>
      </c>
    </row>
    <row r="19" spans="1:4" ht="15.75" customHeight="1" x14ac:dyDescent="0.2">
      <c r="A19" s="3" t="s">
        <v>829</v>
      </c>
      <c r="B19" s="15" t="s">
        <v>830</v>
      </c>
      <c r="C19" s="15" t="s">
        <v>831</v>
      </c>
      <c r="D19" s="15">
        <v>54.3</v>
      </c>
    </row>
    <row r="20" spans="1:4" ht="15.75" customHeight="1" x14ac:dyDescent="0.2">
      <c r="A20" s="3" t="s">
        <v>832</v>
      </c>
      <c r="B20" s="15" t="s">
        <v>833</v>
      </c>
      <c r="C20" s="15" t="s">
        <v>834</v>
      </c>
      <c r="D20" s="15">
        <v>45.9</v>
      </c>
    </row>
    <row r="21" spans="1:4" ht="15.75" customHeight="1" x14ac:dyDescent="0.2">
      <c r="A21" s="3" t="s">
        <v>835</v>
      </c>
      <c r="B21" s="15" t="s">
        <v>836</v>
      </c>
      <c r="C21" s="15" t="s">
        <v>837</v>
      </c>
      <c r="D21" s="15">
        <v>53.9</v>
      </c>
    </row>
    <row r="22" spans="1:4" ht="15.75" customHeight="1" x14ac:dyDescent="0.2">
      <c r="A22" s="3" t="s">
        <v>838</v>
      </c>
      <c r="B22" s="15" t="s">
        <v>839</v>
      </c>
      <c r="C22" s="15" t="s">
        <v>840</v>
      </c>
      <c r="D22" s="15">
        <v>50.85</v>
      </c>
    </row>
    <row r="23" spans="1:4" ht="15.75" customHeight="1" x14ac:dyDescent="0.2">
      <c r="A23" s="3" t="s">
        <v>841</v>
      </c>
      <c r="B23" s="15" t="s">
        <v>842</v>
      </c>
      <c r="C23" s="15" t="s">
        <v>843</v>
      </c>
      <c r="D23" s="15">
        <v>48.701700000000002</v>
      </c>
    </row>
    <row r="24" spans="1:4" ht="15.75" customHeight="1" x14ac:dyDescent="0.2">
      <c r="A24" s="3" t="s">
        <v>844</v>
      </c>
      <c r="B24" s="15" t="s">
        <v>845</v>
      </c>
      <c r="C24" s="15" t="s">
        <v>846</v>
      </c>
      <c r="D24" s="15">
        <v>55.35</v>
      </c>
    </row>
    <row r="25" spans="1:4" ht="15.75" customHeight="1" x14ac:dyDescent="0.2">
      <c r="A25" s="3" t="s">
        <v>847</v>
      </c>
      <c r="B25" s="15" t="s">
        <v>848</v>
      </c>
      <c r="C25" s="15" t="s">
        <v>849</v>
      </c>
      <c r="D25" s="15">
        <v>53.6</v>
      </c>
    </row>
    <row r="26" spans="1:4" ht="15.75" customHeight="1" x14ac:dyDescent="0.2">
      <c r="A26" s="3" t="s">
        <v>850</v>
      </c>
      <c r="B26" s="15" t="s">
        <v>851</v>
      </c>
      <c r="C26" s="15" t="s">
        <v>852</v>
      </c>
      <c r="D26" s="15">
        <v>53.9</v>
      </c>
    </row>
    <row r="27" spans="1:4" ht="15.75" customHeight="1" x14ac:dyDescent="0.2">
      <c r="A27" s="3" t="s">
        <v>853</v>
      </c>
      <c r="B27" s="15" t="s">
        <v>854</v>
      </c>
      <c r="C27" s="15" t="s">
        <v>855</v>
      </c>
      <c r="D27" s="15">
        <v>50.7</v>
      </c>
    </row>
    <row r="28" spans="1:4" ht="15.75" customHeight="1" x14ac:dyDescent="0.2">
      <c r="A28" s="3" t="s">
        <v>856</v>
      </c>
      <c r="B28" s="15" t="s">
        <v>857</v>
      </c>
      <c r="C28" s="15" t="s">
        <v>858</v>
      </c>
      <c r="D28" s="15">
        <v>54.3</v>
      </c>
    </row>
    <row r="29" spans="1:4" ht="15.75" customHeight="1" x14ac:dyDescent="0.2">
      <c r="A29" s="3" t="s">
        <v>859</v>
      </c>
      <c r="B29" s="15" t="s">
        <v>860</v>
      </c>
      <c r="C29" s="15" t="s">
        <v>861</v>
      </c>
      <c r="D29" s="15">
        <v>54.8</v>
      </c>
    </row>
    <row r="30" spans="1:4" ht="15.75" customHeight="1" x14ac:dyDescent="0.2">
      <c r="A30" s="3" t="s">
        <v>862</v>
      </c>
      <c r="B30" s="15" t="s">
        <v>863</v>
      </c>
      <c r="C30" s="15" t="s">
        <v>864</v>
      </c>
      <c r="D30" s="15">
        <v>43.65</v>
      </c>
    </row>
    <row r="31" spans="1:4" ht="15.75" customHeight="1" x14ac:dyDescent="0.2">
      <c r="A31" s="3" t="s">
        <v>865</v>
      </c>
      <c r="B31" s="15" t="s">
        <v>866</v>
      </c>
      <c r="C31" s="15" t="s">
        <v>867</v>
      </c>
      <c r="D31" s="15">
        <v>56.9</v>
      </c>
    </row>
    <row r="32" spans="1:4" ht="15.75" customHeight="1" x14ac:dyDescent="0.2">
      <c r="A32" s="3" t="s">
        <v>868</v>
      </c>
      <c r="B32" s="15" t="s">
        <v>869</v>
      </c>
      <c r="C32" s="15" t="s">
        <v>868</v>
      </c>
      <c r="D32" s="15">
        <v>45.3</v>
      </c>
    </row>
    <row r="33" spans="1:4" ht="15.75" customHeight="1" x14ac:dyDescent="0.2">
      <c r="A33" s="3" t="s">
        <v>870</v>
      </c>
      <c r="B33" s="15" t="s">
        <v>871</v>
      </c>
      <c r="C33" s="15" t="s">
        <v>872</v>
      </c>
      <c r="D33" s="15">
        <v>42.5</v>
      </c>
    </row>
    <row r="34" spans="1:4" ht="15.75" customHeight="1" x14ac:dyDescent="0.2">
      <c r="A34" s="3" t="s">
        <v>873</v>
      </c>
      <c r="B34" s="15" t="s">
        <v>874</v>
      </c>
      <c r="C34" s="15" t="s">
        <v>873</v>
      </c>
      <c r="D34" s="15">
        <v>55.7</v>
      </c>
    </row>
    <row r="35" spans="1:4" ht="15.75" customHeight="1" x14ac:dyDescent="0.2">
      <c r="A35" s="3" t="s">
        <v>875</v>
      </c>
      <c r="B35" s="15" t="s">
        <v>876</v>
      </c>
      <c r="C35" s="15" t="s">
        <v>877</v>
      </c>
      <c r="D35" s="15">
        <v>52.1</v>
      </c>
    </row>
    <row r="36" spans="1:4" ht="15.75" customHeight="1" x14ac:dyDescent="0.2">
      <c r="A36" s="3" t="s">
        <v>878</v>
      </c>
      <c r="B36" s="15" t="s">
        <v>879</v>
      </c>
      <c r="C36" s="15" t="s">
        <v>878</v>
      </c>
      <c r="D36" s="15">
        <v>38.133000000000003</v>
      </c>
    </row>
    <row r="37" spans="1:4" ht="15.75" customHeight="1" x14ac:dyDescent="0.2">
      <c r="A37" s="3" t="s">
        <v>880</v>
      </c>
      <c r="B37" s="15" t="s">
        <v>881</v>
      </c>
      <c r="C37" s="15" t="s">
        <v>880</v>
      </c>
      <c r="D37" s="15">
        <v>51.6</v>
      </c>
    </row>
    <row r="38" spans="1:4" ht="15.75" customHeight="1" x14ac:dyDescent="0.2">
      <c r="A38" s="3" t="s">
        <v>882</v>
      </c>
      <c r="B38" s="15" t="s">
        <v>883</v>
      </c>
      <c r="C38" s="15" t="s">
        <v>882</v>
      </c>
      <c r="D38" s="15">
        <v>52.9</v>
      </c>
    </row>
    <row r="39" spans="1:4" ht="15.75" customHeight="1" x14ac:dyDescent="0.2"/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1000"/>
  <sheetViews>
    <sheetView workbookViewId="0"/>
  </sheetViews>
  <sheetFormatPr baseColWidth="10" defaultColWidth="11.28515625" defaultRowHeight="15" customHeight="1" x14ac:dyDescent="0.2"/>
  <cols>
    <col min="1" max="1" width="14.28515625" customWidth="1"/>
    <col min="2" max="2" width="17.140625" customWidth="1"/>
    <col min="3" max="3" width="16.28515625" customWidth="1"/>
    <col min="4" max="10" width="10.5703125" customWidth="1"/>
    <col min="11" max="11" width="17.28515625" customWidth="1"/>
    <col min="12" max="12" width="20.42578125" customWidth="1"/>
    <col min="13" max="13" width="15.140625" customWidth="1"/>
    <col min="1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884</v>
      </c>
      <c r="B2" s="3" t="s">
        <v>885</v>
      </c>
      <c r="C2" s="3" t="s">
        <v>886</v>
      </c>
      <c r="D2" s="3">
        <v>38.6</v>
      </c>
    </row>
    <row r="3" spans="1:7" ht="15.75" customHeight="1" x14ac:dyDescent="0.2">
      <c r="A3" s="3" t="s">
        <v>887</v>
      </c>
      <c r="B3" s="3" t="s">
        <v>885</v>
      </c>
      <c r="C3" s="3" t="s">
        <v>888</v>
      </c>
      <c r="D3" s="3">
        <v>37.700000000000003</v>
      </c>
      <c r="F3" s="3" t="s">
        <v>38</v>
      </c>
      <c r="G3" s="3">
        <f>AVERAGE(D2:D38)</f>
        <v>34.693749999999994</v>
      </c>
    </row>
    <row r="4" spans="1:7" ht="15.75" customHeight="1" x14ac:dyDescent="0.2">
      <c r="A4" s="3" t="s">
        <v>889</v>
      </c>
      <c r="B4" s="3" t="s">
        <v>890</v>
      </c>
      <c r="C4" s="3" t="s">
        <v>888</v>
      </c>
      <c r="D4" s="3">
        <v>27.7</v>
      </c>
      <c r="F4" s="3" t="s">
        <v>42</v>
      </c>
      <c r="G4" s="3">
        <f>MEDIAN(D2:D38)</f>
        <v>34.049999999999997</v>
      </c>
    </row>
    <row r="5" spans="1:7" ht="15.75" customHeight="1" x14ac:dyDescent="0.2">
      <c r="A5" s="3" t="s">
        <v>891</v>
      </c>
      <c r="B5" s="3" t="s">
        <v>892</v>
      </c>
      <c r="C5" s="3" t="s">
        <v>888</v>
      </c>
      <c r="D5" s="3">
        <v>37.5</v>
      </c>
      <c r="F5" s="3" t="s">
        <v>46</v>
      </c>
      <c r="G5" s="3">
        <f>MAX(D2:D38)</f>
        <v>47.4</v>
      </c>
    </row>
    <row r="6" spans="1:7" ht="15.75" customHeight="1" x14ac:dyDescent="0.2">
      <c r="A6" s="17" t="s">
        <v>893</v>
      </c>
      <c r="B6" s="3" t="s">
        <v>894</v>
      </c>
      <c r="C6" s="3" t="s">
        <v>888</v>
      </c>
      <c r="D6" s="3">
        <v>37.1</v>
      </c>
      <c r="F6" s="3" t="s">
        <v>50</v>
      </c>
      <c r="G6" s="3">
        <f>MIN(D2:D38)</f>
        <v>24.6</v>
      </c>
    </row>
    <row r="7" spans="1:7" ht="15.75" customHeight="1" x14ac:dyDescent="0.2">
      <c r="A7" s="3" t="s">
        <v>895</v>
      </c>
      <c r="B7" s="3" t="s">
        <v>896</v>
      </c>
      <c r="C7" s="3" t="s">
        <v>897</v>
      </c>
      <c r="D7" s="3">
        <v>24.6</v>
      </c>
    </row>
    <row r="8" spans="1:7" ht="15.75" customHeight="1" x14ac:dyDescent="0.2">
      <c r="A8" s="3" t="s">
        <v>898</v>
      </c>
      <c r="B8" s="16" t="s">
        <v>899</v>
      </c>
      <c r="C8" s="3" t="s">
        <v>900</v>
      </c>
      <c r="D8" s="3">
        <v>47.4</v>
      </c>
    </row>
    <row r="9" spans="1:7" ht="15.75" customHeight="1" x14ac:dyDescent="0.2">
      <c r="A9" s="3" t="s">
        <v>901</v>
      </c>
      <c r="B9" s="3" t="s">
        <v>885</v>
      </c>
      <c r="C9" s="3" t="s">
        <v>902</v>
      </c>
      <c r="D9" s="3">
        <v>41.3</v>
      </c>
    </row>
    <row r="10" spans="1:7" ht="15.75" customHeight="1" x14ac:dyDescent="0.2">
      <c r="A10" s="3" t="s">
        <v>903</v>
      </c>
      <c r="B10" s="16" t="s">
        <v>904</v>
      </c>
      <c r="C10" s="3" t="s">
        <v>902</v>
      </c>
      <c r="D10" s="3">
        <v>34.299999999999997</v>
      </c>
    </row>
    <row r="11" spans="1:7" ht="15.75" customHeight="1" x14ac:dyDescent="0.2">
      <c r="A11" s="3" t="s">
        <v>905</v>
      </c>
      <c r="B11" s="16" t="s">
        <v>906</v>
      </c>
      <c r="C11" s="3" t="s">
        <v>907</v>
      </c>
      <c r="D11" s="3">
        <v>35.200000000000003</v>
      </c>
    </row>
    <row r="12" spans="1:7" ht="15.75" customHeight="1" x14ac:dyDescent="0.2">
      <c r="A12" s="3" t="s">
        <v>908</v>
      </c>
      <c r="B12" s="16" t="s">
        <v>909</v>
      </c>
      <c r="C12" s="3" t="s">
        <v>907</v>
      </c>
      <c r="D12" s="3">
        <v>32.200000000000003</v>
      </c>
    </row>
    <row r="13" spans="1:7" ht="15.75" customHeight="1" x14ac:dyDescent="0.2">
      <c r="A13" s="3" t="s">
        <v>910</v>
      </c>
      <c r="B13" s="16" t="s">
        <v>911</v>
      </c>
      <c r="C13" s="3" t="s">
        <v>907</v>
      </c>
      <c r="D13" s="3">
        <v>31.1</v>
      </c>
    </row>
    <row r="14" spans="1:7" ht="15.75" customHeight="1" x14ac:dyDescent="0.2">
      <c r="A14" s="3" t="s">
        <v>912</v>
      </c>
      <c r="B14" s="16" t="s">
        <v>913</v>
      </c>
      <c r="C14" s="3" t="s">
        <v>907</v>
      </c>
      <c r="D14" s="3">
        <v>33.4</v>
      </c>
    </row>
    <row r="15" spans="1:7" ht="15.75" customHeight="1" x14ac:dyDescent="0.2">
      <c r="A15" s="3" t="s">
        <v>914</v>
      </c>
      <c r="B15" s="16" t="s">
        <v>915</v>
      </c>
      <c r="C15" s="3" t="s">
        <v>916</v>
      </c>
      <c r="D15" s="3">
        <v>30.2</v>
      </c>
    </row>
    <row r="16" spans="1:7" ht="15.75" customHeight="1" x14ac:dyDescent="0.2">
      <c r="A16" s="3" t="s">
        <v>917</v>
      </c>
      <c r="B16" s="16" t="s">
        <v>918</v>
      </c>
      <c r="C16" s="3" t="s">
        <v>916</v>
      </c>
      <c r="D16" s="3">
        <v>33.799999999999997</v>
      </c>
    </row>
    <row r="17" spans="1:17" ht="15.75" customHeight="1" x14ac:dyDescent="0.2">
      <c r="A17" s="3" t="s">
        <v>919</v>
      </c>
      <c r="B17" s="16" t="s">
        <v>920</v>
      </c>
      <c r="C17" s="3" t="s">
        <v>916</v>
      </c>
      <c r="D17" s="3">
        <v>33</v>
      </c>
      <c r="G17" s="18"/>
    </row>
    <row r="18" spans="1:17" ht="15.75" customHeight="1" x14ac:dyDescent="0.2">
      <c r="Q18" s="18"/>
    </row>
    <row r="19" spans="1:17" ht="15.75" customHeight="1" x14ac:dyDescent="0.2">
      <c r="Q19" s="18"/>
    </row>
    <row r="20" spans="1:17" ht="15.75" customHeight="1" x14ac:dyDescent="0.2">
      <c r="Q20" s="18"/>
    </row>
    <row r="21" spans="1:17" ht="15.75" customHeight="1" x14ac:dyDescent="0.2"/>
    <row r="22" spans="1:17" ht="15.75" customHeight="1" x14ac:dyDescent="0.2"/>
    <row r="23" spans="1:17" ht="15.75" customHeight="1" x14ac:dyDescent="0.2"/>
    <row r="24" spans="1:17" ht="15.75" customHeight="1" x14ac:dyDescent="0.2"/>
    <row r="25" spans="1:17" ht="15.75" customHeight="1" x14ac:dyDescent="0.2"/>
    <row r="26" spans="1:17" ht="15.75" customHeight="1" x14ac:dyDescent="0.2"/>
    <row r="27" spans="1:17" ht="15.75" customHeight="1" x14ac:dyDescent="0.2"/>
    <row r="28" spans="1:17" ht="15.75" customHeight="1" x14ac:dyDescent="0.2"/>
    <row r="29" spans="1:17" ht="15.75" customHeight="1" x14ac:dyDescent="0.2"/>
    <row r="30" spans="1:17" ht="15.75" customHeight="1" x14ac:dyDescent="0.2"/>
    <row r="31" spans="1:17" ht="15.75" customHeight="1" x14ac:dyDescent="0.2"/>
    <row r="32" spans="1:1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B8" r:id="rId1" xr:uid="{00000000-0004-0000-0D00-000000000000}"/>
    <hyperlink ref="B10" r:id="rId2" xr:uid="{00000000-0004-0000-0D00-000001000000}"/>
    <hyperlink ref="B11" r:id="rId3" xr:uid="{00000000-0004-0000-0D00-000002000000}"/>
    <hyperlink ref="B12" r:id="rId4" xr:uid="{00000000-0004-0000-0D00-000003000000}"/>
    <hyperlink ref="B13" r:id="rId5" xr:uid="{00000000-0004-0000-0D00-000004000000}"/>
    <hyperlink ref="B14" r:id="rId6" xr:uid="{00000000-0004-0000-0D00-000005000000}"/>
    <hyperlink ref="B15" r:id="rId7" xr:uid="{00000000-0004-0000-0D00-000006000000}"/>
    <hyperlink ref="B16" r:id="rId8" xr:uid="{00000000-0004-0000-0D00-000007000000}"/>
    <hyperlink ref="B17" r:id="rId9" xr:uid="{00000000-0004-0000-0D00-000008000000}"/>
  </hyperlink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15.42578125" customWidth="1"/>
    <col min="2" max="2" width="40.7109375" customWidth="1"/>
    <col min="3" max="3" width="17.710937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921</v>
      </c>
      <c r="B2" s="15" t="s">
        <v>922</v>
      </c>
      <c r="C2" s="15" t="s">
        <v>923</v>
      </c>
      <c r="D2" s="15">
        <v>66.087199999999996</v>
      </c>
    </row>
    <row r="3" spans="1:7" ht="15.75" customHeight="1" x14ac:dyDescent="0.2">
      <c r="A3" s="3" t="s">
        <v>924</v>
      </c>
      <c r="B3" s="15" t="s">
        <v>925</v>
      </c>
      <c r="C3" s="15" t="s">
        <v>926</v>
      </c>
      <c r="D3" s="15">
        <v>61.168300000000002</v>
      </c>
      <c r="F3" s="3" t="s">
        <v>38</v>
      </c>
      <c r="G3" s="3">
        <f>AVERAGE(D2:D38)</f>
        <v>62.83959999999999</v>
      </c>
    </row>
    <row r="4" spans="1:7" ht="15.75" customHeight="1" x14ac:dyDescent="0.2">
      <c r="A4" s="3" t="s">
        <v>927</v>
      </c>
      <c r="B4" s="15" t="s">
        <v>928</v>
      </c>
      <c r="C4" s="15" t="s">
        <v>929</v>
      </c>
      <c r="D4" s="15">
        <v>64.400000000000006</v>
      </c>
      <c r="F4" s="3" t="s">
        <v>42</v>
      </c>
      <c r="G4" s="3">
        <f>MEDIAN(D2:D38)</f>
        <v>63.7</v>
      </c>
    </row>
    <row r="5" spans="1:7" ht="15.75" customHeight="1" x14ac:dyDescent="0.2">
      <c r="A5" s="3" t="s">
        <v>930</v>
      </c>
      <c r="B5" s="15" t="s">
        <v>931</v>
      </c>
      <c r="C5" s="15" t="s">
        <v>932</v>
      </c>
      <c r="D5" s="15">
        <v>62.9</v>
      </c>
      <c r="F5" s="3" t="s">
        <v>46</v>
      </c>
      <c r="G5" s="3">
        <f>MAX(D2:D38)</f>
        <v>67.7</v>
      </c>
    </row>
    <row r="6" spans="1:7" ht="15.75" customHeight="1" x14ac:dyDescent="0.2">
      <c r="A6" s="3" t="s">
        <v>933</v>
      </c>
      <c r="B6" s="15" t="s">
        <v>934</v>
      </c>
      <c r="C6" s="15" t="s">
        <v>935</v>
      </c>
      <c r="D6" s="15">
        <v>65.599999999999994</v>
      </c>
      <c r="F6" s="3" t="s">
        <v>50</v>
      </c>
      <c r="G6" s="3">
        <f>MIN(D2:D28)</f>
        <v>47.948500000000003</v>
      </c>
    </row>
    <row r="7" spans="1:7" ht="15.75" customHeight="1" x14ac:dyDescent="0.2">
      <c r="A7" s="3" t="s">
        <v>936</v>
      </c>
      <c r="B7" s="15" t="s">
        <v>937</v>
      </c>
      <c r="C7" s="15" t="s">
        <v>938</v>
      </c>
      <c r="D7" s="15">
        <v>64.248400000000004</v>
      </c>
    </row>
    <row r="8" spans="1:7" ht="15.75" customHeight="1" x14ac:dyDescent="0.2">
      <c r="A8" s="3" t="s">
        <v>939</v>
      </c>
      <c r="B8" s="15" t="s">
        <v>940</v>
      </c>
      <c r="C8" s="15" t="s">
        <v>941</v>
      </c>
      <c r="D8" s="15">
        <v>61.066000000000003</v>
      </c>
    </row>
    <row r="9" spans="1:7" ht="15.75" customHeight="1" x14ac:dyDescent="0.2">
      <c r="A9" s="3" t="s">
        <v>942</v>
      </c>
      <c r="B9" s="15" t="s">
        <v>943</v>
      </c>
      <c r="C9" s="15" t="s">
        <v>944</v>
      </c>
      <c r="D9" s="15">
        <v>63.0807</v>
      </c>
    </row>
    <row r="10" spans="1:7" ht="15.75" customHeight="1" x14ac:dyDescent="0.2">
      <c r="A10" s="3" t="s">
        <v>945</v>
      </c>
      <c r="B10" s="15" t="s">
        <v>946</v>
      </c>
      <c r="C10" s="15" t="s">
        <v>947</v>
      </c>
      <c r="D10" s="15">
        <v>59.9</v>
      </c>
    </row>
    <row r="11" spans="1:7" ht="15.75" customHeight="1" x14ac:dyDescent="0.2">
      <c r="A11" s="3" t="s">
        <v>948</v>
      </c>
      <c r="B11" s="15" t="s">
        <v>949</v>
      </c>
      <c r="C11" s="15" t="s">
        <v>950</v>
      </c>
      <c r="D11" s="15">
        <v>62.6</v>
      </c>
      <c r="F11" s="3" t="s">
        <v>951</v>
      </c>
    </row>
    <row r="12" spans="1:7" ht="15.75" customHeight="1" x14ac:dyDescent="0.2">
      <c r="A12" s="3" t="s">
        <v>952</v>
      </c>
      <c r="B12" s="15" t="s">
        <v>953</v>
      </c>
      <c r="C12" s="15" t="s">
        <v>954</v>
      </c>
      <c r="D12" s="15">
        <v>65.196600000000004</v>
      </c>
    </row>
    <row r="13" spans="1:7" ht="15.75" customHeight="1" x14ac:dyDescent="0.2">
      <c r="A13" s="3" t="s">
        <v>955</v>
      </c>
      <c r="B13" s="15" t="s">
        <v>956</v>
      </c>
      <c r="C13" s="15" t="s">
        <v>957</v>
      </c>
      <c r="D13" s="15">
        <v>62.3</v>
      </c>
    </row>
    <row r="14" spans="1:7" ht="15.75" customHeight="1" x14ac:dyDescent="0.2">
      <c r="A14" s="3" t="s">
        <v>958</v>
      </c>
      <c r="B14" s="15" t="s">
        <v>959</v>
      </c>
      <c r="C14" s="15" t="s">
        <v>960</v>
      </c>
      <c r="D14" s="15">
        <v>64.029799999999994</v>
      </c>
    </row>
    <row r="15" spans="1:7" ht="15.75" customHeight="1" x14ac:dyDescent="0.2">
      <c r="A15" s="3" t="s">
        <v>961</v>
      </c>
      <c r="B15" s="15" t="s">
        <v>962</v>
      </c>
      <c r="C15" s="15" t="s">
        <v>963</v>
      </c>
      <c r="D15" s="15">
        <v>47.948500000000003</v>
      </c>
    </row>
    <row r="16" spans="1:7" ht="15.75" customHeight="1" x14ac:dyDescent="0.2">
      <c r="A16" s="3" t="s">
        <v>964</v>
      </c>
      <c r="B16" s="15" t="s">
        <v>965</v>
      </c>
      <c r="C16" s="15" t="s">
        <v>966</v>
      </c>
      <c r="D16" s="15">
        <v>62.2</v>
      </c>
    </row>
    <row r="17" spans="1:4" ht="15.75" customHeight="1" x14ac:dyDescent="0.2">
      <c r="A17" s="3" t="s">
        <v>967</v>
      </c>
      <c r="B17" s="15" t="s">
        <v>968</v>
      </c>
      <c r="C17" s="15" t="s">
        <v>969</v>
      </c>
      <c r="D17" s="15">
        <v>60.249000000000002</v>
      </c>
    </row>
    <row r="18" spans="1:4" ht="15.75" customHeight="1" x14ac:dyDescent="0.2">
      <c r="A18" s="3" t="s">
        <v>970</v>
      </c>
      <c r="B18" s="15" t="s">
        <v>971</v>
      </c>
      <c r="C18" s="15" t="s">
        <v>972</v>
      </c>
      <c r="D18" s="15">
        <v>64.3</v>
      </c>
    </row>
    <row r="19" spans="1:4" ht="15.75" customHeight="1" x14ac:dyDescent="0.2">
      <c r="A19" s="3" t="s">
        <v>973</v>
      </c>
      <c r="B19" s="15" t="s">
        <v>974</v>
      </c>
      <c r="C19" s="15" t="s">
        <v>975</v>
      </c>
      <c r="D19" s="15">
        <v>64.629400000000004</v>
      </c>
    </row>
    <row r="20" spans="1:4" ht="15.75" customHeight="1" x14ac:dyDescent="0.2">
      <c r="A20" s="3" t="s">
        <v>976</v>
      </c>
      <c r="B20" s="15" t="s">
        <v>977</v>
      </c>
      <c r="C20" s="15" t="s">
        <v>978</v>
      </c>
      <c r="D20" s="15">
        <v>64</v>
      </c>
    </row>
    <row r="21" spans="1:4" ht="15.75" customHeight="1" x14ac:dyDescent="0.2">
      <c r="A21" s="3" t="s">
        <v>979</v>
      </c>
      <c r="B21" s="15" t="s">
        <v>980</v>
      </c>
      <c r="C21" s="15" t="s">
        <v>981</v>
      </c>
      <c r="D21" s="15">
        <v>65.599999999999994</v>
      </c>
    </row>
    <row r="22" spans="1:4" ht="15.75" customHeight="1" x14ac:dyDescent="0.2">
      <c r="A22" s="3" t="s">
        <v>982</v>
      </c>
      <c r="B22" s="15" t="s">
        <v>983</v>
      </c>
      <c r="C22" s="15" t="s">
        <v>984</v>
      </c>
      <c r="D22" s="15">
        <v>64.3</v>
      </c>
    </row>
    <row r="23" spans="1:4" ht="15.75" customHeight="1" x14ac:dyDescent="0.2">
      <c r="A23" s="3" t="s">
        <v>985</v>
      </c>
      <c r="B23" s="15" t="s">
        <v>986</v>
      </c>
      <c r="C23" s="15" t="s">
        <v>987</v>
      </c>
      <c r="D23" s="15">
        <v>67.7</v>
      </c>
    </row>
    <row r="24" spans="1:4" ht="15.75" customHeight="1" x14ac:dyDescent="0.2">
      <c r="A24" s="3" t="s">
        <v>988</v>
      </c>
      <c r="B24" s="15" t="s">
        <v>989</v>
      </c>
      <c r="C24" s="15" t="s">
        <v>990</v>
      </c>
      <c r="D24" s="15">
        <v>61.8</v>
      </c>
    </row>
    <row r="25" spans="1:4" ht="15.75" customHeight="1" x14ac:dyDescent="0.2">
      <c r="A25" s="3" t="s">
        <v>991</v>
      </c>
      <c r="B25" s="15" t="s">
        <v>992</v>
      </c>
      <c r="C25" s="15" t="s">
        <v>993</v>
      </c>
      <c r="D25" s="15">
        <v>63.7</v>
      </c>
    </row>
    <row r="26" spans="1:4" ht="15.75" customHeight="1" x14ac:dyDescent="0.2">
      <c r="A26" s="3" t="s">
        <v>994</v>
      </c>
      <c r="B26" s="15" t="s">
        <v>995</v>
      </c>
      <c r="C26" s="15" t="s">
        <v>996</v>
      </c>
      <c r="D26" s="15">
        <v>61.8</v>
      </c>
    </row>
    <row r="27" spans="1:4" ht="15.75" customHeight="1" x14ac:dyDescent="0.2">
      <c r="A27" s="3" t="s">
        <v>997</v>
      </c>
      <c r="B27" s="15" t="s">
        <v>998</v>
      </c>
      <c r="C27" s="15" t="s">
        <v>999</v>
      </c>
      <c r="D27" s="15">
        <v>65</v>
      </c>
    </row>
    <row r="28" spans="1:4" ht="15.75" customHeight="1" x14ac:dyDescent="0.2">
      <c r="A28" s="3" t="s">
        <v>1000</v>
      </c>
      <c r="B28" s="15" t="s">
        <v>1001</v>
      </c>
      <c r="C28" s="15" t="s">
        <v>1002</v>
      </c>
      <c r="D28" s="15">
        <v>60.865299999999998</v>
      </c>
    </row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17.140625" customWidth="1"/>
    <col min="2" max="2" width="16.140625" customWidth="1"/>
    <col min="3" max="3" width="16.710937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1003</v>
      </c>
      <c r="B2" s="3" t="s">
        <v>885</v>
      </c>
      <c r="C2" s="3" t="s">
        <v>1003</v>
      </c>
      <c r="D2" s="3">
        <v>34.6</v>
      </c>
    </row>
    <row r="3" spans="1:7" ht="15.75" customHeight="1" x14ac:dyDescent="0.2">
      <c r="A3" s="3" t="s">
        <v>1004</v>
      </c>
      <c r="B3" s="16" t="s">
        <v>1005</v>
      </c>
      <c r="C3" s="3" t="s">
        <v>1003</v>
      </c>
      <c r="D3" s="3">
        <v>33.700000000000003</v>
      </c>
      <c r="F3" s="3" t="s">
        <v>38</v>
      </c>
      <c r="G3" s="3">
        <f>AVERAGE(D2:D38)</f>
        <v>34.442307692307686</v>
      </c>
    </row>
    <row r="4" spans="1:7" ht="15.75" customHeight="1" x14ac:dyDescent="0.2">
      <c r="A4" s="3" t="s">
        <v>1006</v>
      </c>
      <c r="B4" s="16" t="s">
        <v>1007</v>
      </c>
      <c r="C4" s="3" t="s">
        <v>1003</v>
      </c>
      <c r="D4" s="3">
        <v>33.9</v>
      </c>
      <c r="F4" s="3" t="s">
        <v>42</v>
      </c>
      <c r="G4" s="3">
        <f>MEDIAN(D2:D38)</f>
        <v>34.200000000000003</v>
      </c>
    </row>
    <row r="5" spans="1:7" ht="15.75" customHeight="1" x14ac:dyDescent="0.2">
      <c r="A5" s="3" t="s">
        <v>1008</v>
      </c>
      <c r="B5" s="16" t="s">
        <v>1009</v>
      </c>
      <c r="C5" s="3" t="s">
        <v>1003</v>
      </c>
      <c r="D5" s="3">
        <v>34.299999999999997</v>
      </c>
      <c r="F5" s="3" t="s">
        <v>46</v>
      </c>
      <c r="G5" s="3">
        <f>MAX(D2:D38)</f>
        <v>35.700000000000003</v>
      </c>
    </row>
    <row r="6" spans="1:7" ht="15.75" customHeight="1" x14ac:dyDescent="0.2">
      <c r="A6" s="3" t="s">
        <v>1010</v>
      </c>
      <c r="B6" s="16" t="s">
        <v>1011</v>
      </c>
      <c r="C6" s="3" t="s">
        <v>1003</v>
      </c>
      <c r="D6" s="3">
        <v>34.200000000000003</v>
      </c>
      <c r="F6" s="3" t="s">
        <v>50</v>
      </c>
      <c r="G6" s="3">
        <f>MIN(D2:D38)</f>
        <v>33.35</v>
      </c>
    </row>
    <row r="7" spans="1:7" ht="15.75" customHeight="1" x14ac:dyDescent="0.2">
      <c r="A7" s="3" t="s">
        <v>1012</v>
      </c>
      <c r="B7" s="16" t="s">
        <v>1013</v>
      </c>
      <c r="C7" s="3" t="s">
        <v>1003</v>
      </c>
      <c r="D7" s="3">
        <v>34.200000000000003</v>
      </c>
    </row>
    <row r="8" spans="1:7" ht="15.75" customHeight="1" x14ac:dyDescent="0.2">
      <c r="A8" s="3" t="s">
        <v>1014</v>
      </c>
      <c r="B8" s="16" t="s">
        <v>1015</v>
      </c>
      <c r="C8" s="3" t="s">
        <v>1003</v>
      </c>
      <c r="D8" s="3">
        <v>34.700000000000003</v>
      </c>
    </row>
    <row r="9" spans="1:7" ht="15.75" customHeight="1" x14ac:dyDescent="0.2">
      <c r="A9" s="3" t="s">
        <v>1016</v>
      </c>
      <c r="B9" s="16" t="s">
        <v>1017</v>
      </c>
      <c r="C9" s="3" t="s">
        <v>1003</v>
      </c>
      <c r="D9" s="3">
        <v>33.700000000000003</v>
      </c>
    </row>
    <row r="10" spans="1:7" ht="15.75" customHeight="1" x14ac:dyDescent="0.2">
      <c r="A10" s="3" t="s">
        <v>1018</v>
      </c>
      <c r="B10" s="16" t="s">
        <v>1019</v>
      </c>
      <c r="C10" s="3" t="s">
        <v>1003</v>
      </c>
      <c r="D10" s="3">
        <v>35.700000000000003</v>
      </c>
    </row>
    <row r="11" spans="1:7" ht="15.75" customHeight="1" x14ac:dyDescent="0.2">
      <c r="A11" s="3" t="s">
        <v>1020</v>
      </c>
      <c r="B11" s="16" t="s">
        <v>1021</v>
      </c>
      <c r="C11" s="3" t="s">
        <v>1003</v>
      </c>
      <c r="D11" s="3">
        <v>35.700000000000003</v>
      </c>
    </row>
    <row r="12" spans="1:7" ht="15.75" customHeight="1" x14ac:dyDescent="0.2">
      <c r="A12" s="3" t="s">
        <v>1022</v>
      </c>
      <c r="B12" s="16" t="s">
        <v>1023</v>
      </c>
      <c r="C12" s="3" t="s">
        <v>1003</v>
      </c>
      <c r="D12" s="3">
        <v>34</v>
      </c>
    </row>
    <row r="13" spans="1:7" ht="15.75" customHeight="1" x14ac:dyDescent="0.2">
      <c r="A13" s="3" t="s">
        <v>1024</v>
      </c>
      <c r="B13" s="16" t="s">
        <v>1025</v>
      </c>
      <c r="C13" s="3" t="s">
        <v>1003</v>
      </c>
      <c r="D13" s="3">
        <v>35.700000000000003</v>
      </c>
    </row>
    <row r="14" spans="1:7" ht="15.75" customHeight="1" x14ac:dyDescent="0.2">
      <c r="A14" s="3" t="s">
        <v>1026</v>
      </c>
      <c r="B14" s="3" t="s">
        <v>885</v>
      </c>
      <c r="C14" s="3" t="s">
        <v>1003</v>
      </c>
      <c r="D14" s="3">
        <v>33.35</v>
      </c>
    </row>
    <row r="15" spans="1:7" ht="15.75" customHeight="1" x14ac:dyDescent="0.2"/>
    <row r="16" spans="1:7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B3" r:id="rId1" xr:uid="{00000000-0004-0000-0F00-000000000000}"/>
    <hyperlink ref="B4" r:id="rId2" xr:uid="{00000000-0004-0000-0F00-000001000000}"/>
    <hyperlink ref="B5" r:id="rId3" xr:uid="{00000000-0004-0000-0F00-000002000000}"/>
    <hyperlink ref="B6" r:id="rId4" xr:uid="{00000000-0004-0000-0F00-000003000000}"/>
    <hyperlink ref="B7" r:id="rId5" xr:uid="{00000000-0004-0000-0F00-000004000000}"/>
    <hyperlink ref="B8" r:id="rId6" xr:uid="{00000000-0004-0000-0F00-000005000000}"/>
    <hyperlink ref="B9" r:id="rId7" xr:uid="{00000000-0004-0000-0F00-000006000000}"/>
    <hyperlink ref="B10" r:id="rId8" xr:uid="{00000000-0004-0000-0F00-000007000000}"/>
    <hyperlink ref="B11" r:id="rId9" xr:uid="{00000000-0004-0000-0F00-000008000000}"/>
    <hyperlink ref="B12" r:id="rId10" xr:uid="{00000000-0004-0000-0F00-000009000000}"/>
    <hyperlink ref="B13" r:id="rId11" xr:uid="{00000000-0004-0000-0F00-00000A000000}"/>
  </hyperlinks>
  <pageMargins left="0.7" right="0.7" top="0.75" bottom="0.75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20" customWidth="1"/>
    <col min="2" max="2" width="40.7109375" customWidth="1"/>
    <col min="3" max="3" width="16.28515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3" t="s">
        <v>1027</v>
      </c>
      <c r="B2" s="3" t="s">
        <v>1028</v>
      </c>
      <c r="C2" s="3" t="s">
        <v>1029</v>
      </c>
      <c r="D2" s="3">
        <v>51.4</v>
      </c>
    </row>
    <row r="3" spans="1:7" ht="15.75" customHeight="1" x14ac:dyDescent="0.2">
      <c r="A3" s="3" t="s">
        <v>1030</v>
      </c>
      <c r="B3" s="3" t="s">
        <v>1031</v>
      </c>
      <c r="C3" s="3" t="s">
        <v>1032</v>
      </c>
      <c r="D3" s="3">
        <v>53.7</v>
      </c>
      <c r="F3" s="3" t="s">
        <v>38</v>
      </c>
      <c r="G3" s="3">
        <f>AVERAGE(D2:D21)</f>
        <v>48.401980000000002</v>
      </c>
    </row>
    <row r="4" spans="1:7" ht="15.75" customHeight="1" x14ac:dyDescent="0.2">
      <c r="A4" s="3" t="s">
        <v>1033</v>
      </c>
      <c r="B4" s="3" t="s">
        <v>1034</v>
      </c>
      <c r="C4" s="3" t="s">
        <v>1035</v>
      </c>
      <c r="D4" s="3">
        <v>58.489600000000003</v>
      </c>
      <c r="F4" s="3" t="s">
        <v>42</v>
      </c>
      <c r="G4" s="3">
        <f>MEDIAN(D2:D21)</f>
        <v>49</v>
      </c>
    </row>
    <row r="5" spans="1:7" ht="15.75" customHeight="1" x14ac:dyDescent="0.2">
      <c r="A5" s="16" t="s">
        <v>1036</v>
      </c>
      <c r="B5" s="3" t="s">
        <v>1037</v>
      </c>
      <c r="C5" s="3" t="s">
        <v>1038</v>
      </c>
      <c r="D5" s="3">
        <v>46.2</v>
      </c>
      <c r="F5" s="3" t="s">
        <v>46</v>
      </c>
      <c r="G5" s="3">
        <f>MAX(D2:D21)</f>
        <v>59.9</v>
      </c>
    </row>
    <row r="6" spans="1:7" ht="15.75" customHeight="1" x14ac:dyDescent="0.2">
      <c r="A6" s="16" t="s">
        <v>1039</v>
      </c>
      <c r="B6" s="3" t="s">
        <v>1040</v>
      </c>
      <c r="C6" s="3" t="s">
        <v>1041</v>
      </c>
      <c r="D6" s="3">
        <v>56.5</v>
      </c>
      <c r="F6" s="3" t="s">
        <v>50</v>
      </c>
      <c r="G6" s="3">
        <f>MIN(D2:D21)</f>
        <v>30</v>
      </c>
    </row>
    <row r="7" spans="1:7" ht="15.75" customHeight="1" x14ac:dyDescent="0.2">
      <c r="A7" s="16" t="s">
        <v>1042</v>
      </c>
      <c r="B7" s="3" t="s">
        <v>1043</v>
      </c>
      <c r="C7" s="3" t="s">
        <v>1044</v>
      </c>
      <c r="D7" s="3">
        <v>43.1</v>
      </c>
    </row>
    <row r="8" spans="1:7" ht="15.75" customHeight="1" x14ac:dyDescent="0.2">
      <c r="A8" s="16" t="s">
        <v>1045</v>
      </c>
      <c r="B8" s="3" t="s">
        <v>1046</v>
      </c>
      <c r="C8" s="3" t="s">
        <v>1047</v>
      </c>
      <c r="D8" s="3">
        <v>59.9</v>
      </c>
    </row>
    <row r="9" spans="1:7" ht="15.75" customHeight="1" x14ac:dyDescent="0.2">
      <c r="A9" s="16" t="s">
        <v>1048</v>
      </c>
      <c r="B9" s="3" t="s">
        <v>1049</v>
      </c>
      <c r="C9" s="3" t="s">
        <v>1050</v>
      </c>
      <c r="D9" s="3">
        <v>45.2</v>
      </c>
    </row>
    <row r="10" spans="1:7" ht="15.75" customHeight="1" x14ac:dyDescent="0.2">
      <c r="A10" s="16" t="s">
        <v>1051</v>
      </c>
      <c r="B10" s="3" t="s">
        <v>1052</v>
      </c>
      <c r="C10" s="3" t="s">
        <v>1053</v>
      </c>
      <c r="D10" s="3">
        <v>46.6</v>
      </c>
    </row>
    <row r="11" spans="1:7" ht="15.75" customHeight="1" x14ac:dyDescent="0.2">
      <c r="A11" s="16" t="s">
        <v>1054</v>
      </c>
      <c r="B11" s="3" t="s">
        <v>1055</v>
      </c>
      <c r="C11" s="3" t="s">
        <v>1056</v>
      </c>
      <c r="D11" s="3">
        <v>36.799999999999997</v>
      </c>
    </row>
    <row r="12" spans="1:7" ht="15.75" customHeight="1" x14ac:dyDescent="0.2">
      <c r="A12" s="16" t="s">
        <v>1057</v>
      </c>
      <c r="B12" s="3" t="s">
        <v>1058</v>
      </c>
      <c r="C12" s="3" t="s">
        <v>1059</v>
      </c>
      <c r="D12" s="3">
        <v>57.2</v>
      </c>
    </row>
    <row r="13" spans="1:7" ht="15.75" customHeight="1" x14ac:dyDescent="0.2">
      <c r="A13" s="16" t="s">
        <v>1060</v>
      </c>
      <c r="B13" s="3" t="s">
        <v>1061</v>
      </c>
      <c r="C13" s="3" t="s">
        <v>1062</v>
      </c>
      <c r="D13" s="3">
        <v>45.75</v>
      </c>
    </row>
    <row r="14" spans="1:7" ht="15.75" customHeight="1" x14ac:dyDescent="0.2">
      <c r="A14" s="16" t="s">
        <v>1063</v>
      </c>
      <c r="B14" s="3" t="s">
        <v>1064</v>
      </c>
      <c r="C14" s="3" t="s">
        <v>1065</v>
      </c>
      <c r="D14" s="3">
        <v>59.7</v>
      </c>
    </row>
    <row r="15" spans="1:7" ht="15.75" customHeight="1" x14ac:dyDescent="0.2">
      <c r="A15" s="16" t="s">
        <v>1066</v>
      </c>
      <c r="B15" s="3" t="s">
        <v>1067</v>
      </c>
      <c r="C15" s="3" t="s">
        <v>1068</v>
      </c>
      <c r="D15" s="3">
        <v>34.049999999999997</v>
      </c>
    </row>
    <row r="16" spans="1:7" ht="15.75" customHeight="1" x14ac:dyDescent="0.2">
      <c r="A16" s="16" t="s">
        <v>1069</v>
      </c>
      <c r="B16" s="3" t="s">
        <v>1070</v>
      </c>
      <c r="C16" s="3" t="s">
        <v>1071</v>
      </c>
      <c r="D16" s="3">
        <v>54.9</v>
      </c>
    </row>
    <row r="17" spans="1:4" ht="15.75" customHeight="1" x14ac:dyDescent="0.2">
      <c r="A17" s="16" t="s">
        <v>1072</v>
      </c>
      <c r="B17" s="3" t="s">
        <v>1073</v>
      </c>
      <c r="C17" s="3" t="s">
        <v>1074</v>
      </c>
      <c r="D17" s="3">
        <v>43.2</v>
      </c>
    </row>
    <row r="18" spans="1:4" ht="15.75" customHeight="1" x14ac:dyDescent="0.2">
      <c r="A18" s="16" t="s">
        <v>1075</v>
      </c>
      <c r="B18" s="3" t="s">
        <v>1076</v>
      </c>
      <c r="C18" s="3" t="s">
        <v>1077</v>
      </c>
      <c r="D18" s="3">
        <v>52.85</v>
      </c>
    </row>
    <row r="19" spans="1:4" ht="15.75" customHeight="1" x14ac:dyDescent="0.2">
      <c r="A19" s="16" t="s">
        <v>1078</v>
      </c>
      <c r="B19" s="3" t="s">
        <v>1079</v>
      </c>
      <c r="C19" s="3" t="s">
        <v>1080</v>
      </c>
      <c r="D19" s="3">
        <v>30</v>
      </c>
    </row>
    <row r="20" spans="1:4" ht="15.75" customHeight="1" x14ac:dyDescent="0.2">
      <c r="A20" s="16" t="s">
        <v>1081</v>
      </c>
      <c r="B20" s="3" t="s">
        <v>1082</v>
      </c>
      <c r="C20" s="3" t="s">
        <v>1083</v>
      </c>
      <c r="D20" s="3">
        <v>56.7</v>
      </c>
    </row>
    <row r="21" spans="1:4" ht="15.75" customHeight="1" x14ac:dyDescent="0.2">
      <c r="A21" s="16" t="s">
        <v>1084</v>
      </c>
      <c r="B21" s="3" t="s">
        <v>1085</v>
      </c>
      <c r="C21" s="3" t="s">
        <v>1084</v>
      </c>
      <c r="D21" s="3">
        <v>35.799999999999997</v>
      </c>
    </row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A5" r:id="rId1" xr:uid="{00000000-0004-0000-1000-000000000000}"/>
    <hyperlink ref="A6" r:id="rId2" xr:uid="{00000000-0004-0000-1000-000001000000}"/>
    <hyperlink ref="A7" r:id="rId3" xr:uid="{00000000-0004-0000-1000-000002000000}"/>
    <hyperlink ref="A8" r:id="rId4" xr:uid="{00000000-0004-0000-1000-000003000000}"/>
    <hyperlink ref="A9" r:id="rId5" xr:uid="{00000000-0004-0000-1000-000004000000}"/>
    <hyperlink ref="A10" r:id="rId6" xr:uid="{00000000-0004-0000-1000-000005000000}"/>
    <hyperlink ref="A11" r:id="rId7" xr:uid="{00000000-0004-0000-1000-000006000000}"/>
    <hyperlink ref="A12" r:id="rId8" xr:uid="{00000000-0004-0000-1000-000007000000}"/>
    <hyperlink ref="A13" r:id="rId9" xr:uid="{00000000-0004-0000-1000-000008000000}"/>
    <hyperlink ref="A14" r:id="rId10" xr:uid="{00000000-0004-0000-1000-000009000000}"/>
    <hyperlink ref="A15" r:id="rId11" xr:uid="{00000000-0004-0000-1000-00000A000000}"/>
    <hyperlink ref="A16" r:id="rId12" xr:uid="{00000000-0004-0000-1000-00000B000000}"/>
    <hyperlink ref="A17" r:id="rId13" xr:uid="{00000000-0004-0000-1000-00000C000000}"/>
    <hyperlink ref="A18" r:id="rId14" xr:uid="{00000000-0004-0000-1000-00000D000000}"/>
    <hyperlink ref="A19" r:id="rId15" xr:uid="{00000000-0004-0000-1000-00000E000000}"/>
    <hyperlink ref="A20" r:id="rId16" xr:uid="{00000000-0004-0000-1000-00000F000000}"/>
    <hyperlink ref="A21" r:id="rId17" xr:uid="{00000000-0004-0000-1000-000010000000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58195-68BC-C546-8F0B-70DE8B57F228}">
  <dimension ref="A1:B44"/>
  <sheetViews>
    <sheetView topLeftCell="A29" workbookViewId="0">
      <selection activeCell="A51" sqref="A51"/>
    </sheetView>
  </sheetViews>
  <sheetFormatPr baseColWidth="10" defaultRowHeight="16" x14ac:dyDescent="0.2"/>
  <cols>
    <col min="1" max="1" width="28.85546875" customWidth="1"/>
    <col min="2" max="2" width="103.140625" customWidth="1"/>
  </cols>
  <sheetData>
    <row r="1" spans="1:2" x14ac:dyDescent="0.2">
      <c r="A1" s="25" t="s">
        <v>1354</v>
      </c>
      <c r="B1" s="25" t="s">
        <v>1355</v>
      </c>
    </row>
    <row r="2" spans="1:2" x14ac:dyDescent="0.2">
      <c r="A2" s="24" t="s">
        <v>15</v>
      </c>
      <c r="B2" s="24" t="s">
        <v>1290</v>
      </c>
    </row>
    <row r="3" spans="1:2" x14ac:dyDescent="0.2">
      <c r="A3" s="24" t="s">
        <v>6</v>
      </c>
      <c r="B3" s="24" t="s">
        <v>6</v>
      </c>
    </row>
    <row r="4" spans="1:2" x14ac:dyDescent="0.2">
      <c r="A4" s="24" t="s">
        <v>8</v>
      </c>
      <c r="B4" s="24" t="s">
        <v>1347</v>
      </c>
    </row>
    <row r="5" spans="1:2" x14ac:dyDescent="0.2">
      <c r="A5" s="24" t="s">
        <v>1345</v>
      </c>
      <c r="B5" s="24" t="s">
        <v>1346</v>
      </c>
    </row>
    <row r="6" spans="1:2" x14ac:dyDescent="0.2">
      <c r="A6" s="24" t="s">
        <v>9</v>
      </c>
      <c r="B6" s="24" t="s">
        <v>1344</v>
      </c>
    </row>
    <row r="7" spans="1:2" x14ac:dyDescent="0.2">
      <c r="A7" s="24" t="s">
        <v>1348</v>
      </c>
      <c r="B7" s="24" t="s">
        <v>1349</v>
      </c>
    </row>
    <row r="8" spans="1:2" x14ac:dyDescent="0.2">
      <c r="A8" s="24" t="s">
        <v>17</v>
      </c>
      <c r="B8" s="24" t="s">
        <v>1307</v>
      </c>
    </row>
    <row r="9" spans="1:2" x14ac:dyDescent="0.2">
      <c r="A9" s="24" t="s">
        <v>1341</v>
      </c>
      <c r="B9" s="24" t="s">
        <v>1342</v>
      </c>
    </row>
    <row r="10" spans="1:2" x14ac:dyDescent="0.2">
      <c r="A10" s="24" t="s">
        <v>1336</v>
      </c>
      <c r="B10" s="24" t="s">
        <v>1337</v>
      </c>
    </row>
    <row r="11" spans="1:2" x14ac:dyDescent="0.2">
      <c r="A11" s="24" t="s">
        <v>18</v>
      </c>
      <c r="B11" s="24" t="s">
        <v>1289</v>
      </c>
    </row>
    <row r="12" spans="1:2" x14ac:dyDescent="0.2">
      <c r="A12" s="24" t="s">
        <v>1303</v>
      </c>
      <c r="B12" s="24" t="s">
        <v>1304</v>
      </c>
    </row>
    <row r="13" spans="1:2" x14ac:dyDescent="0.2">
      <c r="A13" s="24" t="s">
        <v>19</v>
      </c>
      <c r="B13" s="24" t="s">
        <v>1293</v>
      </c>
    </row>
    <row r="14" spans="1:2" x14ac:dyDescent="0.2">
      <c r="A14" s="24" t="s">
        <v>1326</v>
      </c>
      <c r="B14" s="24" t="s">
        <v>1327</v>
      </c>
    </row>
    <row r="15" spans="1:2" x14ac:dyDescent="0.2">
      <c r="A15" s="24" t="s">
        <v>1334</v>
      </c>
      <c r="B15" s="24" t="s">
        <v>1335</v>
      </c>
    </row>
    <row r="16" spans="1:2" x14ac:dyDescent="0.2">
      <c r="A16" s="24" t="s">
        <v>1324</v>
      </c>
      <c r="B16" s="24" t="s">
        <v>1325</v>
      </c>
    </row>
    <row r="17" spans="1:2" x14ac:dyDescent="0.2">
      <c r="A17" s="24" t="s">
        <v>1332</v>
      </c>
      <c r="B17" s="24" t="s">
        <v>1333</v>
      </c>
    </row>
    <row r="18" spans="1:2" x14ac:dyDescent="0.2">
      <c r="A18" s="24" t="s">
        <v>1322</v>
      </c>
      <c r="B18" s="24" t="s">
        <v>1323</v>
      </c>
    </row>
    <row r="19" spans="1:2" x14ac:dyDescent="0.2">
      <c r="A19" s="24" t="s">
        <v>1320</v>
      </c>
      <c r="B19" s="24" t="s">
        <v>1321</v>
      </c>
    </row>
    <row r="20" spans="1:2" x14ac:dyDescent="0.2">
      <c r="A20" s="24" t="s">
        <v>1318</v>
      </c>
      <c r="B20" s="24" t="s">
        <v>1319</v>
      </c>
    </row>
    <row r="21" spans="1:2" x14ac:dyDescent="0.2">
      <c r="A21" s="24" t="s">
        <v>1330</v>
      </c>
      <c r="B21" s="24" t="s">
        <v>1331</v>
      </c>
    </row>
    <row r="22" spans="1:2" x14ac:dyDescent="0.2">
      <c r="A22" s="24" t="s">
        <v>1316</v>
      </c>
      <c r="B22" s="24" t="s">
        <v>1317</v>
      </c>
    </row>
    <row r="23" spans="1:2" x14ac:dyDescent="0.2">
      <c r="A23" s="24" t="s">
        <v>1328</v>
      </c>
      <c r="B23" s="24" t="s">
        <v>1329</v>
      </c>
    </row>
    <row r="24" spans="1:2" x14ac:dyDescent="0.2">
      <c r="A24" s="24" t="s">
        <v>1312</v>
      </c>
      <c r="B24" s="24" t="s">
        <v>1313</v>
      </c>
    </row>
    <row r="25" spans="1:2" x14ac:dyDescent="0.2">
      <c r="A25" s="24" t="s">
        <v>1314</v>
      </c>
      <c r="B25" s="24" t="s">
        <v>1315</v>
      </c>
    </row>
    <row r="26" spans="1:2" x14ac:dyDescent="0.2">
      <c r="A26" s="24" t="s">
        <v>1310</v>
      </c>
      <c r="B26" s="24" t="s">
        <v>1311</v>
      </c>
    </row>
    <row r="27" spans="1:2" x14ac:dyDescent="0.2">
      <c r="A27" s="24" t="s">
        <v>12</v>
      </c>
      <c r="B27" s="24" t="s">
        <v>1340</v>
      </c>
    </row>
    <row r="28" spans="1:2" x14ac:dyDescent="0.2">
      <c r="A28" s="24" t="s">
        <v>1291</v>
      </c>
      <c r="B28" s="24" t="s">
        <v>1292</v>
      </c>
    </row>
    <row r="29" spans="1:2" x14ac:dyDescent="0.2">
      <c r="A29" s="24" t="s">
        <v>1308</v>
      </c>
      <c r="B29" s="24" t="s">
        <v>1309</v>
      </c>
    </row>
    <row r="30" spans="1:2" x14ac:dyDescent="0.2">
      <c r="A30" s="24" t="s">
        <v>21</v>
      </c>
      <c r="B30" s="24" t="s">
        <v>1288</v>
      </c>
    </row>
    <row r="31" spans="1:2" x14ac:dyDescent="0.2">
      <c r="A31" s="24" t="s">
        <v>14</v>
      </c>
      <c r="B31" s="24" t="s">
        <v>1350</v>
      </c>
    </row>
    <row r="32" spans="1:2" x14ac:dyDescent="0.2">
      <c r="A32" s="24" t="s">
        <v>20</v>
      </c>
      <c r="B32" s="24" t="s">
        <v>1351</v>
      </c>
    </row>
    <row r="33" spans="1:2" x14ac:dyDescent="0.2">
      <c r="A33" s="24" t="s">
        <v>1338</v>
      </c>
      <c r="B33" s="24" t="s">
        <v>1339</v>
      </c>
    </row>
    <row r="34" spans="1:2" x14ac:dyDescent="0.2">
      <c r="A34" s="24" t="s">
        <v>1305</v>
      </c>
      <c r="B34" s="24" t="s">
        <v>1306</v>
      </c>
    </row>
    <row r="35" spans="1:2" x14ac:dyDescent="0.2">
      <c r="A35" s="24" t="s">
        <v>22</v>
      </c>
      <c r="B35" s="24" t="s">
        <v>1343</v>
      </c>
    </row>
    <row r="36" spans="1:2" x14ac:dyDescent="0.2">
      <c r="A36" s="24" t="s">
        <v>1300</v>
      </c>
      <c r="B36" s="24" t="s">
        <v>1301</v>
      </c>
    </row>
    <row r="37" spans="1:2" x14ac:dyDescent="0.2">
      <c r="A37" s="24" t="s">
        <v>23</v>
      </c>
      <c r="B37" s="24" t="s">
        <v>1287</v>
      </c>
    </row>
    <row r="38" spans="1:2" x14ac:dyDescent="0.2">
      <c r="A38" s="24" t="s">
        <v>1298</v>
      </c>
      <c r="B38" s="24" t="s">
        <v>1299</v>
      </c>
    </row>
    <row r="39" spans="1:2" x14ac:dyDescent="0.2">
      <c r="A39" s="24" t="s">
        <v>1296</v>
      </c>
      <c r="B39" s="24" t="s">
        <v>1297</v>
      </c>
    </row>
    <row r="40" spans="1:2" x14ac:dyDescent="0.2">
      <c r="A40" s="24" t="s">
        <v>1294</v>
      </c>
      <c r="B40" s="24" t="s">
        <v>1295</v>
      </c>
    </row>
    <row r="41" spans="1:2" x14ac:dyDescent="0.2">
      <c r="A41" s="24" t="s">
        <v>1285</v>
      </c>
      <c r="B41" s="24" t="s">
        <v>1356</v>
      </c>
    </row>
    <row r="42" spans="1:2" x14ac:dyDescent="0.2">
      <c r="A42" s="24" t="s">
        <v>25</v>
      </c>
      <c r="B42" s="24" t="s">
        <v>1302</v>
      </c>
    </row>
    <row r="43" spans="1:2" x14ac:dyDescent="0.2">
      <c r="A43" s="24" t="s">
        <v>1352</v>
      </c>
      <c r="B43" s="24" t="s">
        <v>1353</v>
      </c>
    </row>
    <row r="44" spans="1:2" x14ac:dyDescent="0.2">
      <c r="A44" s="24" t="s">
        <v>26</v>
      </c>
      <c r="B44" s="24" t="s">
        <v>1286</v>
      </c>
    </row>
  </sheetData>
  <sortState xmlns:xlrd2="http://schemas.microsoft.com/office/spreadsheetml/2017/richdata2" ref="A2:B44">
    <sortCondition ref="A2:A44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18.28515625" customWidth="1"/>
    <col min="2" max="2" width="50.7109375" customWidth="1"/>
    <col min="3" max="3" width="16.14062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16" t="s">
        <v>1086</v>
      </c>
      <c r="B2" s="3" t="s">
        <v>1087</v>
      </c>
      <c r="C2" s="3" t="s">
        <v>1088</v>
      </c>
      <c r="D2" s="3">
        <v>49.4</v>
      </c>
    </row>
    <row r="3" spans="1:7" ht="15.75" customHeight="1" x14ac:dyDescent="0.2">
      <c r="A3" s="16" t="s">
        <v>1089</v>
      </c>
      <c r="B3" s="3" t="s">
        <v>1090</v>
      </c>
      <c r="C3" s="3" t="s">
        <v>1091</v>
      </c>
      <c r="D3" s="3">
        <v>46.721600000000002</v>
      </c>
      <c r="F3" s="3" t="s">
        <v>38</v>
      </c>
      <c r="G3" s="3">
        <f>AVERAGE(D2:D21)</f>
        <v>48.933979999999998</v>
      </c>
    </row>
    <row r="4" spans="1:7" ht="15.75" customHeight="1" x14ac:dyDescent="0.2">
      <c r="A4" s="16" t="s">
        <v>1092</v>
      </c>
      <c r="B4" s="3" t="s">
        <v>1093</v>
      </c>
      <c r="C4" s="3" t="s">
        <v>1094</v>
      </c>
      <c r="D4" s="3">
        <v>51.2</v>
      </c>
      <c r="F4" s="3" t="s">
        <v>42</v>
      </c>
      <c r="G4" s="3">
        <f>MEDIAN(D2:D21)</f>
        <v>48.9</v>
      </c>
    </row>
    <row r="5" spans="1:7" ht="15.75" customHeight="1" x14ac:dyDescent="0.2">
      <c r="A5" s="16" t="s">
        <v>1095</v>
      </c>
      <c r="B5" s="3" t="s">
        <v>1096</v>
      </c>
      <c r="C5" s="3" t="s">
        <v>1097</v>
      </c>
      <c r="D5" s="3">
        <v>49.5</v>
      </c>
      <c r="F5" s="3" t="s">
        <v>46</v>
      </c>
      <c r="G5" s="3">
        <f>MAX(D2:D21)</f>
        <v>55.4</v>
      </c>
    </row>
    <row r="6" spans="1:7" ht="15.75" customHeight="1" x14ac:dyDescent="0.2">
      <c r="A6" s="16" t="s">
        <v>1098</v>
      </c>
      <c r="B6" s="3" t="s">
        <v>1099</v>
      </c>
      <c r="C6" s="3" t="s">
        <v>1100</v>
      </c>
      <c r="D6" s="3">
        <v>55.4</v>
      </c>
      <c r="F6" s="3" t="s">
        <v>50</v>
      </c>
      <c r="G6" s="3">
        <f>MIN(D2:D21)</f>
        <v>42.251399999999997</v>
      </c>
    </row>
    <row r="7" spans="1:7" ht="15.75" customHeight="1" x14ac:dyDescent="0.2">
      <c r="A7" s="16" t="s">
        <v>1101</v>
      </c>
      <c r="B7" s="3" t="s">
        <v>1102</v>
      </c>
      <c r="C7" s="3" t="s">
        <v>1103</v>
      </c>
      <c r="D7" s="3">
        <v>42.251399999999997</v>
      </c>
    </row>
    <row r="8" spans="1:7" ht="15.75" customHeight="1" x14ac:dyDescent="0.2">
      <c r="A8" s="16" t="s">
        <v>1104</v>
      </c>
      <c r="B8" s="3" t="s">
        <v>1105</v>
      </c>
      <c r="C8" s="3" t="s">
        <v>1106</v>
      </c>
      <c r="D8" s="3">
        <v>46.4</v>
      </c>
    </row>
    <row r="9" spans="1:7" ht="15.75" customHeight="1" x14ac:dyDescent="0.2">
      <c r="A9" s="16" t="s">
        <v>1107</v>
      </c>
      <c r="B9" s="3" t="s">
        <v>1108</v>
      </c>
      <c r="C9" s="3" t="s">
        <v>1109</v>
      </c>
      <c r="D9" s="3">
        <v>42.7</v>
      </c>
    </row>
    <row r="10" spans="1:7" ht="15.75" customHeight="1" x14ac:dyDescent="0.2">
      <c r="A10" s="16" t="s">
        <v>1110</v>
      </c>
      <c r="B10" s="3" t="s">
        <v>1111</v>
      </c>
      <c r="C10" s="3" t="s">
        <v>1112</v>
      </c>
      <c r="D10" s="3">
        <v>44.3</v>
      </c>
    </row>
    <row r="11" spans="1:7" ht="15.75" customHeight="1" x14ac:dyDescent="0.2">
      <c r="A11" s="16" t="s">
        <v>1113</v>
      </c>
      <c r="B11" s="3" t="s">
        <v>1114</v>
      </c>
      <c r="C11" s="3" t="s">
        <v>1115</v>
      </c>
      <c r="D11" s="3">
        <v>55.4</v>
      </c>
    </row>
    <row r="12" spans="1:7" ht="15.75" customHeight="1" x14ac:dyDescent="0.2">
      <c r="A12" s="16" t="s">
        <v>1116</v>
      </c>
      <c r="B12" s="3" t="s">
        <v>1117</v>
      </c>
      <c r="C12" s="3" t="s">
        <v>1118</v>
      </c>
      <c r="D12" s="3">
        <v>48.4</v>
      </c>
    </row>
    <row r="13" spans="1:7" ht="15.75" customHeight="1" x14ac:dyDescent="0.2">
      <c r="A13" s="16" t="s">
        <v>1119</v>
      </c>
      <c r="B13" s="3" t="s">
        <v>1120</v>
      </c>
      <c r="C13" s="3" t="s">
        <v>1121</v>
      </c>
      <c r="D13" s="3">
        <v>47.5</v>
      </c>
    </row>
    <row r="14" spans="1:7" ht="15.75" customHeight="1" x14ac:dyDescent="0.2">
      <c r="A14" s="16" t="s">
        <v>1122</v>
      </c>
      <c r="B14" s="3" t="s">
        <v>1123</v>
      </c>
      <c r="C14" s="3" t="s">
        <v>1124</v>
      </c>
      <c r="D14" s="3">
        <v>48.066000000000003</v>
      </c>
    </row>
    <row r="15" spans="1:7" ht="15.75" customHeight="1" x14ac:dyDescent="0.2">
      <c r="A15" s="16" t="s">
        <v>1125</v>
      </c>
      <c r="B15" s="3" t="s">
        <v>1126</v>
      </c>
      <c r="C15" s="3" t="s">
        <v>1127</v>
      </c>
      <c r="D15" s="3">
        <v>51.449100000000001</v>
      </c>
    </row>
    <row r="16" spans="1:7" ht="15.75" customHeight="1" x14ac:dyDescent="0.2">
      <c r="A16" s="16" t="s">
        <v>1128</v>
      </c>
      <c r="B16" s="3" t="s">
        <v>1129</v>
      </c>
      <c r="C16" s="3" t="s">
        <v>1130</v>
      </c>
      <c r="D16" s="3">
        <v>54.764699999999998</v>
      </c>
    </row>
    <row r="17" spans="1:4" ht="15.75" customHeight="1" x14ac:dyDescent="0.2">
      <c r="A17" s="16" t="s">
        <v>1131</v>
      </c>
      <c r="B17" s="3" t="s">
        <v>1132</v>
      </c>
      <c r="C17" s="3" t="s">
        <v>1133</v>
      </c>
      <c r="D17" s="3">
        <v>49.5</v>
      </c>
    </row>
    <row r="18" spans="1:4" ht="15.75" customHeight="1" x14ac:dyDescent="0.2">
      <c r="A18" s="16" t="s">
        <v>1134</v>
      </c>
      <c r="B18" s="3" t="s">
        <v>1135</v>
      </c>
      <c r="C18" s="3" t="s">
        <v>1136</v>
      </c>
      <c r="D18" s="3">
        <v>47.750599999999999</v>
      </c>
    </row>
    <row r="19" spans="1:4" ht="15.75" customHeight="1" x14ac:dyDescent="0.2">
      <c r="A19" s="16" t="s">
        <v>1137</v>
      </c>
      <c r="B19" s="3" t="s">
        <v>1138</v>
      </c>
      <c r="C19" s="3" t="s">
        <v>1139</v>
      </c>
      <c r="D19" s="3">
        <v>50.947400000000002</v>
      </c>
    </row>
    <row r="20" spans="1:4" ht="15.75" customHeight="1" x14ac:dyDescent="0.2">
      <c r="A20" s="16" t="s">
        <v>1140</v>
      </c>
      <c r="B20" s="3" t="s">
        <v>1141</v>
      </c>
      <c r="C20" s="3" t="s">
        <v>1142</v>
      </c>
      <c r="D20" s="3">
        <v>51.3</v>
      </c>
    </row>
    <row r="21" spans="1:4" ht="15.75" customHeight="1" x14ac:dyDescent="0.2">
      <c r="A21" s="3" t="s">
        <v>1143</v>
      </c>
      <c r="B21" s="3" t="s">
        <v>885</v>
      </c>
      <c r="C21" s="3" t="s">
        <v>1144</v>
      </c>
      <c r="D21" s="3">
        <v>45.7288</v>
      </c>
    </row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A2" r:id="rId1" xr:uid="{00000000-0004-0000-1100-000000000000}"/>
    <hyperlink ref="A3" r:id="rId2" xr:uid="{00000000-0004-0000-1100-000001000000}"/>
    <hyperlink ref="A4" r:id="rId3" xr:uid="{00000000-0004-0000-1100-000002000000}"/>
    <hyperlink ref="A5" r:id="rId4" xr:uid="{00000000-0004-0000-1100-000003000000}"/>
    <hyperlink ref="A6" r:id="rId5" xr:uid="{00000000-0004-0000-1100-000004000000}"/>
    <hyperlink ref="A7" r:id="rId6" xr:uid="{00000000-0004-0000-1100-000005000000}"/>
    <hyperlink ref="A8" r:id="rId7" xr:uid="{00000000-0004-0000-1100-000006000000}"/>
    <hyperlink ref="A9" r:id="rId8" xr:uid="{00000000-0004-0000-1100-000007000000}"/>
    <hyperlink ref="A10" r:id="rId9" xr:uid="{00000000-0004-0000-1100-000008000000}"/>
    <hyperlink ref="A11" r:id="rId10" xr:uid="{00000000-0004-0000-1100-000009000000}"/>
    <hyperlink ref="A12" r:id="rId11" xr:uid="{00000000-0004-0000-1100-00000A000000}"/>
    <hyperlink ref="A13" r:id="rId12" xr:uid="{00000000-0004-0000-1100-00000B000000}"/>
    <hyperlink ref="A14" r:id="rId13" xr:uid="{00000000-0004-0000-1100-00000C000000}"/>
    <hyperlink ref="A15" r:id="rId14" xr:uid="{00000000-0004-0000-1100-00000D000000}"/>
    <hyperlink ref="A16" r:id="rId15" xr:uid="{00000000-0004-0000-1100-00000E000000}"/>
    <hyperlink ref="A17" r:id="rId16" xr:uid="{00000000-0004-0000-1100-00000F000000}"/>
    <hyperlink ref="A18" r:id="rId17" xr:uid="{00000000-0004-0000-1100-000010000000}"/>
    <hyperlink ref="A19" r:id="rId18" xr:uid="{00000000-0004-0000-1100-000011000000}"/>
    <hyperlink ref="A20" r:id="rId19" xr:uid="{00000000-0004-0000-1100-000012000000}"/>
  </hyperlinks>
  <pageMargins left="0.7" right="0.7" top="0.75" bottom="0.75" header="0" footer="0"/>
  <pageSetup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39.140625" customWidth="1"/>
    <col min="2" max="2" width="19.140625" customWidth="1"/>
    <col min="3" max="3" width="23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7" ht="15.75" customHeight="1" x14ac:dyDescent="0.2">
      <c r="A2" s="15" t="s">
        <v>1145</v>
      </c>
      <c r="B2" s="15" t="s">
        <v>1146</v>
      </c>
      <c r="C2" s="15" t="s">
        <v>1147</v>
      </c>
      <c r="D2" s="15">
        <v>29.695599999999999</v>
      </c>
    </row>
    <row r="3" spans="1:7" ht="15.75" customHeight="1" x14ac:dyDescent="0.2">
      <c r="A3" s="15" t="s">
        <v>1148</v>
      </c>
      <c r="B3" s="15" t="s">
        <v>1149</v>
      </c>
      <c r="C3" s="15" t="s">
        <v>1150</v>
      </c>
      <c r="D3" s="15">
        <v>41.780099999999997</v>
      </c>
      <c r="F3" s="3" t="s">
        <v>38</v>
      </c>
      <c r="G3" s="3">
        <f>AVERAGE(D2:D38)</f>
        <v>39.455538888888881</v>
      </c>
    </row>
    <row r="4" spans="1:7" ht="15.75" customHeight="1" x14ac:dyDescent="0.2">
      <c r="A4" s="15" t="s">
        <v>1151</v>
      </c>
      <c r="B4" s="3" t="s">
        <v>885</v>
      </c>
      <c r="C4" s="15" t="s">
        <v>1152</v>
      </c>
      <c r="D4" s="15">
        <v>41.8</v>
      </c>
      <c r="F4" s="3" t="s">
        <v>42</v>
      </c>
      <c r="G4" s="3">
        <f>MEDIAN(D2:D38)</f>
        <v>40.715800000000002</v>
      </c>
    </row>
    <row r="5" spans="1:7" ht="15.75" customHeight="1" x14ac:dyDescent="0.2">
      <c r="A5" s="15" t="s">
        <v>1153</v>
      </c>
      <c r="B5" s="15" t="s">
        <v>1154</v>
      </c>
      <c r="C5" s="15" t="s">
        <v>1155</v>
      </c>
      <c r="D5" s="15">
        <v>35.467100000000002</v>
      </c>
      <c r="F5" s="3" t="s">
        <v>46</v>
      </c>
      <c r="G5" s="3">
        <f>MAX(D2:D38)</f>
        <v>46</v>
      </c>
    </row>
    <row r="6" spans="1:7" ht="15.75" customHeight="1" x14ac:dyDescent="0.2">
      <c r="A6" s="15" t="s">
        <v>1156</v>
      </c>
      <c r="B6" s="15" t="s">
        <v>885</v>
      </c>
      <c r="C6" s="15" t="s">
        <v>1157</v>
      </c>
      <c r="D6" s="15">
        <v>41.8</v>
      </c>
      <c r="F6" s="3" t="s">
        <v>50</v>
      </c>
      <c r="G6" s="3">
        <f>MIN(D2:D38)</f>
        <v>29.695599999999999</v>
      </c>
    </row>
    <row r="7" spans="1:7" ht="15.75" customHeight="1" x14ac:dyDescent="0.2">
      <c r="A7" s="15" t="s">
        <v>1158</v>
      </c>
      <c r="B7" s="15" t="s">
        <v>1159</v>
      </c>
      <c r="C7" s="15" t="s">
        <v>1160</v>
      </c>
      <c r="D7" s="15">
        <v>36.023899999999998</v>
      </c>
    </row>
    <row r="8" spans="1:7" ht="15.75" customHeight="1" x14ac:dyDescent="0.2">
      <c r="A8" s="15" t="s">
        <v>1161</v>
      </c>
      <c r="B8" s="15" t="s">
        <v>1162</v>
      </c>
      <c r="C8" s="15" t="s">
        <v>1163</v>
      </c>
      <c r="D8" s="15">
        <v>37.2361</v>
      </c>
    </row>
    <row r="9" spans="1:7" ht="15.75" customHeight="1" x14ac:dyDescent="0.2">
      <c r="A9" s="15" t="s">
        <v>1164</v>
      </c>
      <c r="B9" s="15" t="s">
        <v>1165</v>
      </c>
      <c r="C9" s="15" t="s">
        <v>1166</v>
      </c>
      <c r="D9" s="15">
        <v>34.200000000000003</v>
      </c>
    </row>
    <row r="10" spans="1:7" ht="15.75" customHeight="1" x14ac:dyDescent="0.2">
      <c r="A10" s="15" t="s">
        <v>1167</v>
      </c>
      <c r="B10" s="15" t="s">
        <v>885</v>
      </c>
      <c r="C10" s="15" t="s">
        <v>1168</v>
      </c>
      <c r="D10" s="15">
        <v>40.9</v>
      </c>
    </row>
    <row r="11" spans="1:7" ht="15.75" customHeight="1" x14ac:dyDescent="0.2">
      <c r="A11" s="15" t="s">
        <v>1169</v>
      </c>
      <c r="B11" s="15" t="s">
        <v>1170</v>
      </c>
      <c r="C11" s="15" t="s">
        <v>1171</v>
      </c>
      <c r="D11" s="15">
        <v>46</v>
      </c>
    </row>
    <row r="12" spans="1:7" ht="15.75" customHeight="1" x14ac:dyDescent="0.2">
      <c r="A12" s="15" t="s">
        <v>1172</v>
      </c>
      <c r="B12" s="15" t="s">
        <v>1173</v>
      </c>
      <c r="C12" s="15" t="s">
        <v>1174</v>
      </c>
      <c r="D12" s="15">
        <v>36</v>
      </c>
    </row>
    <row r="13" spans="1:7" ht="15.75" customHeight="1" x14ac:dyDescent="0.2">
      <c r="A13" s="15" t="s">
        <v>1175</v>
      </c>
      <c r="B13" s="15" t="s">
        <v>1176</v>
      </c>
      <c r="C13" s="15" t="s">
        <v>1177</v>
      </c>
      <c r="D13" s="15">
        <v>42.075099999999999</v>
      </c>
    </row>
    <row r="14" spans="1:7" ht="15.75" customHeight="1" x14ac:dyDescent="0.2">
      <c r="A14" s="15" t="s">
        <v>1178</v>
      </c>
      <c r="B14" s="15" t="s">
        <v>885</v>
      </c>
      <c r="C14" s="15" t="s">
        <v>1179</v>
      </c>
      <c r="D14" s="15">
        <v>40.25</v>
      </c>
    </row>
    <row r="15" spans="1:7" ht="15.75" customHeight="1" x14ac:dyDescent="0.2">
      <c r="A15" s="15" t="s">
        <v>1180</v>
      </c>
      <c r="B15" s="15" t="s">
        <v>1181</v>
      </c>
      <c r="C15" s="15" t="s">
        <v>1182</v>
      </c>
      <c r="D15" s="15">
        <v>45.05</v>
      </c>
    </row>
    <row r="16" spans="1:7" ht="15.75" customHeight="1" x14ac:dyDescent="0.2">
      <c r="A16" s="15" t="s">
        <v>1183</v>
      </c>
      <c r="B16" s="15" t="s">
        <v>1184</v>
      </c>
      <c r="C16" s="15" t="s">
        <v>1185</v>
      </c>
      <c r="D16" s="15">
        <v>36.768700000000003</v>
      </c>
    </row>
    <row r="17" spans="1:4" ht="15.75" customHeight="1" x14ac:dyDescent="0.2">
      <c r="A17" s="15" t="s">
        <v>1186</v>
      </c>
      <c r="B17" s="15" t="s">
        <v>885</v>
      </c>
      <c r="C17" s="15" t="s">
        <v>1187</v>
      </c>
      <c r="D17" s="15">
        <v>42.489100000000001</v>
      </c>
    </row>
    <row r="18" spans="1:4" ht="15.75" customHeight="1" x14ac:dyDescent="0.2">
      <c r="A18" s="15" t="s">
        <v>1188</v>
      </c>
      <c r="B18" s="15" t="s">
        <v>1189</v>
      </c>
      <c r="C18" s="15" t="s">
        <v>1190</v>
      </c>
      <c r="D18" s="15">
        <v>42.132399999999997</v>
      </c>
    </row>
    <row r="19" spans="1:4" ht="15.75" customHeight="1" x14ac:dyDescent="0.2">
      <c r="A19" s="15" t="s">
        <v>1191</v>
      </c>
      <c r="B19" s="15" t="s">
        <v>1192</v>
      </c>
      <c r="C19" s="15" t="s">
        <v>1193</v>
      </c>
      <c r="D19" s="15">
        <v>40.531599999999997</v>
      </c>
    </row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C9902-5FFC-C646-B1B6-291E41820046}">
  <dimension ref="A1:D35"/>
  <sheetViews>
    <sheetView workbookViewId="0">
      <selection activeCell="A31" sqref="A31"/>
    </sheetView>
  </sheetViews>
  <sheetFormatPr baseColWidth="10" defaultRowHeight="16" x14ac:dyDescent="0.2"/>
  <cols>
    <col min="1" max="1" width="55" customWidth="1"/>
    <col min="2" max="2" width="43.5703125" customWidth="1"/>
    <col min="3" max="3" width="26.140625" customWidth="1"/>
    <col min="4" max="4" width="10.7109375" style="8"/>
  </cols>
  <sheetData>
    <row r="1" spans="1:4" x14ac:dyDescent="0.2">
      <c r="A1" s="20" t="s">
        <v>28</v>
      </c>
      <c r="B1" s="20" t="s">
        <v>29</v>
      </c>
      <c r="C1" s="20" t="s">
        <v>30</v>
      </c>
      <c r="D1" s="20" t="s">
        <v>31</v>
      </c>
    </row>
    <row r="2" spans="1:4" x14ac:dyDescent="0.2">
      <c r="A2" s="19" t="s">
        <v>1253</v>
      </c>
      <c r="B2" s="19" t="s">
        <v>1195</v>
      </c>
      <c r="C2" s="19" t="s">
        <v>1196</v>
      </c>
      <c r="D2" s="21">
        <v>32.799999999999997</v>
      </c>
    </row>
    <row r="3" spans="1:4" x14ac:dyDescent="0.2">
      <c r="A3" s="19" t="s">
        <v>1254</v>
      </c>
      <c r="B3" s="19" t="s">
        <v>1197</v>
      </c>
      <c r="C3" s="19" t="s">
        <v>1198</v>
      </c>
      <c r="D3" s="21">
        <v>37.1</v>
      </c>
    </row>
    <row r="4" spans="1:4" x14ac:dyDescent="0.2">
      <c r="A4" s="19" t="s">
        <v>1255</v>
      </c>
      <c r="B4" s="19" t="s">
        <v>1199</v>
      </c>
      <c r="C4" s="19" t="s">
        <v>1200</v>
      </c>
      <c r="D4" s="21">
        <v>39</v>
      </c>
    </row>
    <row r="5" spans="1:4" x14ac:dyDescent="0.2">
      <c r="A5" s="19" t="s">
        <v>1256</v>
      </c>
      <c r="B5" s="19" t="s">
        <v>1201</v>
      </c>
      <c r="C5" s="19" t="s">
        <v>1202</v>
      </c>
      <c r="D5" s="21">
        <v>34.6</v>
      </c>
    </row>
    <row r="6" spans="1:4" x14ac:dyDescent="0.2">
      <c r="A6" s="19" t="s">
        <v>1257</v>
      </c>
      <c r="B6" s="19" t="s">
        <v>1203</v>
      </c>
      <c r="C6" s="19" t="s">
        <v>1204</v>
      </c>
      <c r="D6" s="21">
        <v>37.9</v>
      </c>
    </row>
    <row r="7" spans="1:4" x14ac:dyDescent="0.2">
      <c r="A7" s="19" t="s">
        <v>1258</v>
      </c>
      <c r="B7" s="19" t="s">
        <v>1205</v>
      </c>
      <c r="C7" s="19" t="s">
        <v>1206</v>
      </c>
      <c r="D7" s="21">
        <v>44.6</v>
      </c>
    </row>
    <row r="8" spans="1:4" x14ac:dyDescent="0.2">
      <c r="A8" s="19" t="s">
        <v>1259</v>
      </c>
      <c r="B8" s="19" t="s">
        <v>1207</v>
      </c>
      <c r="C8" s="19" t="s">
        <v>1208</v>
      </c>
      <c r="D8" s="21">
        <v>37.844900000000003</v>
      </c>
    </row>
    <row r="9" spans="1:4" x14ac:dyDescent="0.2">
      <c r="A9" s="19" t="s">
        <v>1260</v>
      </c>
      <c r="B9" s="19" t="s">
        <v>1209</v>
      </c>
      <c r="C9" s="19" t="s">
        <v>1210</v>
      </c>
      <c r="D9" s="21">
        <v>40.75</v>
      </c>
    </row>
    <row r="10" spans="1:4" x14ac:dyDescent="0.2">
      <c r="A10" s="19" t="s">
        <v>1261</v>
      </c>
      <c r="B10" s="19" t="s">
        <v>1211</v>
      </c>
      <c r="C10" s="19" t="s">
        <v>1212</v>
      </c>
      <c r="D10" s="21">
        <v>37.015700000000002</v>
      </c>
    </row>
    <row r="11" spans="1:4" x14ac:dyDescent="0.2">
      <c r="A11" s="19" t="s">
        <v>1262</v>
      </c>
      <c r="B11" s="19" t="s">
        <v>1213</v>
      </c>
      <c r="C11" s="19" t="s">
        <v>1214</v>
      </c>
      <c r="D11" s="21">
        <v>37.6</v>
      </c>
    </row>
    <row r="12" spans="1:4" x14ac:dyDescent="0.2">
      <c r="A12" s="19" t="s">
        <v>1263</v>
      </c>
      <c r="B12" s="19" t="s">
        <v>1215</v>
      </c>
      <c r="C12" s="19" t="s">
        <v>1216</v>
      </c>
      <c r="D12" s="21">
        <v>44.65</v>
      </c>
    </row>
    <row r="13" spans="1:4" x14ac:dyDescent="0.2">
      <c r="A13" s="19" t="s">
        <v>1264</v>
      </c>
      <c r="B13" s="19" t="s">
        <v>1217</v>
      </c>
      <c r="C13" s="19" t="s">
        <v>1218</v>
      </c>
      <c r="D13" s="21">
        <v>39.6</v>
      </c>
    </row>
    <row r="14" spans="1:4" x14ac:dyDescent="0.2">
      <c r="A14" s="19" t="s">
        <v>1265</v>
      </c>
      <c r="B14" s="19" t="s">
        <v>1219</v>
      </c>
      <c r="C14" s="19" t="s">
        <v>1220</v>
      </c>
      <c r="D14" s="21">
        <v>37.700000000000003</v>
      </c>
    </row>
    <row r="15" spans="1:4" x14ac:dyDescent="0.2">
      <c r="A15" s="19" t="s">
        <v>1266</v>
      </c>
      <c r="B15" s="19" t="s">
        <v>1221</v>
      </c>
      <c r="C15" s="19" t="s">
        <v>1222</v>
      </c>
      <c r="D15" s="21">
        <v>45.6</v>
      </c>
    </row>
    <row r="16" spans="1:4" x14ac:dyDescent="0.2">
      <c r="A16" s="19" t="s">
        <v>1267</v>
      </c>
      <c r="B16" s="19" t="s">
        <v>1223</v>
      </c>
      <c r="C16" s="19" t="s">
        <v>1224</v>
      </c>
      <c r="D16" s="21">
        <v>42.4</v>
      </c>
    </row>
    <row r="17" spans="1:4" x14ac:dyDescent="0.2">
      <c r="A17" s="19" t="s">
        <v>1268</v>
      </c>
      <c r="B17" s="19" t="s">
        <v>1225</v>
      </c>
      <c r="C17" s="19" t="s">
        <v>1226</v>
      </c>
      <c r="D17" s="21">
        <v>33.4</v>
      </c>
    </row>
    <row r="18" spans="1:4" x14ac:dyDescent="0.2">
      <c r="A18" s="19" t="s">
        <v>1269</v>
      </c>
      <c r="B18" s="19" t="s">
        <v>1227</v>
      </c>
      <c r="C18" s="19" t="s">
        <v>1228</v>
      </c>
      <c r="D18" s="21">
        <v>34.6</v>
      </c>
    </row>
    <row r="19" spans="1:4" x14ac:dyDescent="0.2">
      <c r="A19" s="19" t="s">
        <v>1270</v>
      </c>
      <c r="B19" s="19" t="s">
        <v>1229</v>
      </c>
      <c r="C19" s="19" t="s">
        <v>1230</v>
      </c>
      <c r="D19" s="21">
        <v>37.950000000000003</v>
      </c>
    </row>
    <row r="20" spans="1:4" x14ac:dyDescent="0.2">
      <c r="A20" s="19" t="s">
        <v>1271</v>
      </c>
      <c r="B20" s="19" t="s">
        <v>1231</v>
      </c>
      <c r="C20" s="19" t="s">
        <v>1232</v>
      </c>
      <c r="D20" s="21">
        <v>38.9</v>
      </c>
    </row>
    <row r="21" spans="1:4" x14ac:dyDescent="0.2">
      <c r="A21" s="19" t="s">
        <v>1272</v>
      </c>
      <c r="B21" s="19" t="s">
        <v>1233</v>
      </c>
      <c r="C21" s="19" t="s">
        <v>1234</v>
      </c>
      <c r="D21" s="21">
        <v>39</v>
      </c>
    </row>
    <row r="22" spans="1:4" x14ac:dyDescent="0.2">
      <c r="A22" s="19" t="s">
        <v>1273</v>
      </c>
      <c r="B22" s="19" t="s">
        <v>1235</v>
      </c>
      <c r="C22" s="19" t="s">
        <v>1236</v>
      </c>
      <c r="D22" s="21">
        <v>47</v>
      </c>
    </row>
    <row r="23" spans="1:4" x14ac:dyDescent="0.2">
      <c r="A23" s="19" t="s">
        <v>1274</v>
      </c>
      <c r="B23" s="19" t="s">
        <v>1237</v>
      </c>
      <c r="C23" s="19" t="s">
        <v>1238</v>
      </c>
      <c r="D23" s="21">
        <v>35.35</v>
      </c>
    </row>
    <row r="24" spans="1:4" x14ac:dyDescent="0.2">
      <c r="A24" s="19" t="s">
        <v>1275</v>
      </c>
      <c r="B24" s="19" t="s">
        <v>1239</v>
      </c>
      <c r="C24" s="19" t="s">
        <v>1240</v>
      </c>
      <c r="D24" s="21">
        <v>38.450000000000003</v>
      </c>
    </row>
    <row r="25" spans="1:4" x14ac:dyDescent="0.2">
      <c r="A25" s="19" t="s">
        <v>1276</v>
      </c>
      <c r="B25" s="19" t="s">
        <v>1241</v>
      </c>
      <c r="C25" s="19" t="s">
        <v>1242</v>
      </c>
      <c r="D25" s="21">
        <v>36.799999999999997</v>
      </c>
    </row>
    <row r="26" spans="1:4" x14ac:dyDescent="0.2">
      <c r="A26" s="19" t="s">
        <v>1277</v>
      </c>
      <c r="B26" s="19" t="s">
        <v>1243</v>
      </c>
      <c r="C26" s="19" t="s">
        <v>1244</v>
      </c>
      <c r="D26" s="21">
        <v>35.700000000000003</v>
      </c>
    </row>
    <row r="27" spans="1:4" x14ac:dyDescent="0.2">
      <c r="A27" s="19" t="s">
        <v>1278</v>
      </c>
      <c r="B27" s="19" t="s">
        <v>1245</v>
      </c>
      <c r="C27" s="19" t="s">
        <v>1246</v>
      </c>
      <c r="D27" s="21">
        <v>37.4</v>
      </c>
    </row>
    <row r="28" spans="1:4" x14ac:dyDescent="0.2">
      <c r="A28" s="19" t="s">
        <v>1279</v>
      </c>
      <c r="B28" s="19" t="s">
        <v>1247</v>
      </c>
      <c r="C28" s="19" t="s">
        <v>1248</v>
      </c>
      <c r="D28" s="21">
        <v>31.1</v>
      </c>
    </row>
    <row r="29" spans="1:4" x14ac:dyDescent="0.2">
      <c r="A29" s="19" t="s">
        <v>1280</v>
      </c>
      <c r="B29" s="19" t="s">
        <v>1249</v>
      </c>
      <c r="C29" s="19" t="s">
        <v>1250</v>
      </c>
      <c r="D29" s="21">
        <v>33.9</v>
      </c>
    </row>
    <row r="30" spans="1:4" x14ac:dyDescent="0.2">
      <c r="A30" s="19" t="s">
        <v>1281</v>
      </c>
      <c r="B30" s="19" t="s">
        <v>1251</v>
      </c>
      <c r="C30" s="19" t="s">
        <v>1252</v>
      </c>
      <c r="D30" s="21">
        <v>34.4</v>
      </c>
    </row>
    <row r="31" spans="1:4" x14ac:dyDescent="0.2">
      <c r="A31" s="19"/>
      <c r="B31" s="19"/>
      <c r="C31" s="19"/>
      <c r="D31" s="21"/>
    </row>
    <row r="32" spans="1:4" x14ac:dyDescent="0.2">
      <c r="A32" s="19"/>
      <c r="B32" s="19"/>
      <c r="C32" s="19" t="s">
        <v>38</v>
      </c>
      <c r="D32" s="21">
        <v>38.038296549999998</v>
      </c>
    </row>
    <row r="33" spans="1:4" x14ac:dyDescent="0.2">
      <c r="A33" s="19"/>
      <c r="B33" s="19"/>
      <c r="C33" s="19" t="s">
        <v>42</v>
      </c>
      <c r="D33" s="21">
        <v>37.700000000000003</v>
      </c>
    </row>
    <row r="34" spans="1:4" x14ac:dyDescent="0.2">
      <c r="A34" s="19"/>
      <c r="B34" s="19"/>
      <c r="C34" s="19" t="s">
        <v>46</v>
      </c>
      <c r="D34" s="21">
        <v>47</v>
      </c>
    </row>
    <row r="35" spans="1:4" x14ac:dyDescent="0.2">
      <c r="A35" s="19"/>
      <c r="B35" s="19"/>
      <c r="C35" s="19" t="s">
        <v>50</v>
      </c>
      <c r="D35" s="21">
        <v>31.1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workbookViewId="0">
      <selection activeCell="A15" sqref="A15"/>
    </sheetView>
  </sheetViews>
  <sheetFormatPr baseColWidth="10" defaultColWidth="11.28515625" defaultRowHeight="15" customHeight="1" x14ac:dyDescent="0.2"/>
  <cols>
    <col min="1" max="1" width="32.5703125" customWidth="1"/>
    <col min="2" max="2" width="15.140625" customWidth="1"/>
    <col min="3" max="3" width="22.8554687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  <c r="E1" s="7"/>
      <c r="F1" s="7"/>
      <c r="G1" s="7"/>
    </row>
    <row r="2" spans="1:7" ht="15.75" customHeight="1" x14ac:dyDescent="0.2">
      <c r="A2" s="11" t="s">
        <v>32</v>
      </c>
      <c r="B2" s="12" t="s">
        <v>33</v>
      </c>
      <c r="C2" s="11" t="s">
        <v>34</v>
      </c>
      <c r="D2" s="11">
        <v>54.75</v>
      </c>
      <c r="E2" s="7"/>
      <c r="F2" s="7"/>
      <c r="G2" s="7"/>
    </row>
    <row r="3" spans="1:7" ht="15.75" customHeight="1" x14ac:dyDescent="0.2">
      <c r="A3" s="11" t="s">
        <v>35</v>
      </c>
      <c r="B3" s="12" t="s">
        <v>36</v>
      </c>
      <c r="C3" s="11" t="s">
        <v>37</v>
      </c>
      <c r="D3" s="11">
        <v>47.5</v>
      </c>
      <c r="E3" s="7"/>
      <c r="F3" s="7" t="s">
        <v>38</v>
      </c>
      <c r="G3" s="7">
        <f>AVERAGE(D2:D24)</f>
        <v>52.663240909090909</v>
      </c>
    </row>
    <row r="4" spans="1:7" ht="15.75" customHeight="1" x14ac:dyDescent="0.2">
      <c r="A4" s="11" t="s">
        <v>39</v>
      </c>
      <c r="B4" s="12" t="s">
        <v>40</v>
      </c>
      <c r="C4" s="11" t="s">
        <v>41</v>
      </c>
      <c r="D4" s="11">
        <v>54.4</v>
      </c>
      <c r="E4" s="7"/>
      <c r="F4" s="7" t="s">
        <v>42</v>
      </c>
      <c r="G4" s="7">
        <f>MEDIAN(D2:D24)</f>
        <v>54.15</v>
      </c>
    </row>
    <row r="5" spans="1:7" ht="15.75" customHeight="1" x14ac:dyDescent="0.2">
      <c r="A5" s="11" t="s">
        <v>43</v>
      </c>
      <c r="B5" s="12" t="s">
        <v>44</v>
      </c>
      <c r="C5" s="11" t="s">
        <v>45</v>
      </c>
      <c r="D5" s="11">
        <v>56.2</v>
      </c>
      <c r="E5" s="7"/>
      <c r="F5" s="7" t="s">
        <v>46</v>
      </c>
      <c r="G5" s="7">
        <f>MAX(D2:D24)</f>
        <v>64.5</v>
      </c>
    </row>
    <row r="6" spans="1:7" ht="15.75" customHeight="1" x14ac:dyDescent="0.2">
      <c r="A6" s="11" t="s">
        <v>47</v>
      </c>
      <c r="B6" s="12" t="s">
        <v>48</v>
      </c>
      <c r="C6" s="11" t="s">
        <v>49</v>
      </c>
      <c r="D6" s="11">
        <v>63.9</v>
      </c>
      <c r="E6" s="7"/>
      <c r="F6" s="7" t="s">
        <v>50</v>
      </c>
      <c r="G6" s="7">
        <f>MIN(D2:D24)</f>
        <v>41.05</v>
      </c>
    </row>
    <row r="7" spans="1:7" ht="15.75" customHeight="1" x14ac:dyDescent="0.2">
      <c r="A7" s="11" t="s">
        <v>51</v>
      </c>
      <c r="B7" s="12" t="s">
        <v>52</v>
      </c>
      <c r="C7" s="11" t="s">
        <v>53</v>
      </c>
      <c r="D7" s="11">
        <v>62.3</v>
      </c>
      <c r="E7" s="7"/>
      <c r="F7" s="7"/>
      <c r="G7" s="7"/>
    </row>
    <row r="8" spans="1:7" ht="15.75" customHeight="1" x14ac:dyDescent="0.2">
      <c r="A8" s="11" t="s">
        <v>54</v>
      </c>
      <c r="B8" s="11" t="s">
        <v>55</v>
      </c>
      <c r="C8" s="11"/>
      <c r="D8" s="11"/>
      <c r="E8" s="7"/>
      <c r="F8" s="7"/>
      <c r="G8" s="7"/>
    </row>
    <row r="9" spans="1:7" ht="15.75" customHeight="1" x14ac:dyDescent="0.2">
      <c r="A9" s="11" t="s">
        <v>56</v>
      </c>
      <c r="B9" s="12" t="s">
        <v>57</v>
      </c>
      <c r="C9" s="11" t="s">
        <v>58</v>
      </c>
      <c r="D9" s="11">
        <v>53.9</v>
      </c>
      <c r="E9" s="7"/>
      <c r="F9" s="7"/>
      <c r="G9" s="7"/>
    </row>
    <row r="10" spans="1:7" ht="15.75" customHeight="1" x14ac:dyDescent="0.2">
      <c r="A10" s="11" t="s">
        <v>59</v>
      </c>
      <c r="B10" s="12" t="s">
        <v>60</v>
      </c>
      <c r="C10" s="11" t="s">
        <v>61</v>
      </c>
      <c r="D10" s="11">
        <v>63.6</v>
      </c>
      <c r="E10" s="7"/>
      <c r="F10" s="7"/>
      <c r="G10" s="7"/>
    </row>
    <row r="11" spans="1:7" ht="15.75" customHeight="1" x14ac:dyDescent="0.2">
      <c r="A11" s="11" t="s">
        <v>62</v>
      </c>
      <c r="B11" s="12" t="s">
        <v>63</v>
      </c>
      <c r="C11" s="11" t="s">
        <v>64</v>
      </c>
      <c r="D11" s="11">
        <v>64.5</v>
      </c>
      <c r="E11" s="7"/>
      <c r="F11" s="7"/>
      <c r="G11" s="7"/>
    </row>
    <row r="12" spans="1:7" ht="15.75" customHeight="1" x14ac:dyDescent="0.2">
      <c r="A12" s="11" t="s">
        <v>65</v>
      </c>
      <c r="B12" s="12" t="s">
        <v>66</v>
      </c>
      <c r="C12" s="11" t="s">
        <v>67</v>
      </c>
      <c r="D12" s="11">
        <v>62.7</v>
      </c>
      <c r="E12" s="7"/>
      <c r="F12" s="7"/>
      <c r="G12" s="7"/>
    </row>
    <row r="13" spans="1:7" ht="15.75" customHeight="1" x14ac:dyDescent="0.2">
      <c r="A13" s="11" t="s">
        <v>68</v>
      </c>
      <c r="B13" s="12" t="s">
        <v>69</v>
      </c>
      <c r="C13" s="11" t="s">
        <v>70</v>
      </c>
      <c r="D13" s="11">
        <v>44.1</v>
      </c>
      <c r="E13" s="7"/>
      <c r="F13" s="7"/>
      <c r="G13" s="7"/>
    </row>
    <row r="14" spans="1:7" ht="15.75" customHeight="1" x14ac:dyDescent="0.2">
      <c r="A14" s="11" t="s">
        <v>71</v>
      </c>
      <c r="B14" s="12" t="s">
        <v>72</v>
      </c>
      <c r="C14" s="11" t="s">
        <v>73</v>
      </c>
      <c r="D14" s="11">
        <v>43.1</v>
      </c>
      <c r="E14" s="7"/>
      <c r="F14" s="7"/>
      <c r="G14" s="7"/>
    </row>
    <row r="15" spans="1:7" ht="15.75" customHeight="1" x14ac:dyDescent="0.2">
      <c r="A15" s="11" t="s">
        <v>74</v>
      </c>
      <c r="B15" s="11" t="s">
        <v>55</v>
      </c>
      <c r="C15" s="11" t="s">
        <v>75</v>
      </c>
      <c r="D15" s="11">
        <v>47.8</v>
      </c>
      <c r="E15" s="7"/>
      <c r="F15" s="7"/>
      <c r="G15" s="7"/>
    </row>
    <row r="16" spans="1:7" ht="15.75" customHeight="1" x14ac:dyDescent="0.2">
      <c r="A16" s="11" t="s">
        <v>76</v>
      </c>
      <c r="B16" s="12" t="s">
        <v>77</v>
      </c>
      <c r="C16" s="11" t="s">
        <v>78</v>
      </c>
      <c r="D16" s="11">
        <v>43.7</v>
      </c>
      <c r="E16" s="7"/>
      <c r="F16" s="7"/>
      <c r="G16" s="7"/>
    </row>
    <row r="17" spans="1:7" ht="15.75" customHeight="1" x14ac:dyDescent="0.2">
      <c r="A17" s="11" t="s">
        <v>79</v>
      </c>
      <c r="B17" s="12" t="s">
        <v>80</v>
      </c>
      <c r="C17" s="11" t="s">
        <v>81</v>
      </c>
      <c r="D17" s="11">
        <v>52.1</v>
      </c>
      <c r="E17" s="7"/>
      <c r="F17" s="7"/>
      <c r="G17" s="7"/>
    </row>
    <row r="18" spans="1:7" ht="15.75" customHeight="1" x14ac:dyDescent="0.2">
      <c r="A18" s="11" t="s">
        <v>82</v>
      </c>
      <c r="B18" s="12" t="s">
        <v>83</v>
      </c>
      <c r="C18" s="11" t="s">
        <v>84</v>
      </c>
      <c r="D18" s="11">
        <v>55.3</v>
      </c>
      <c r="E18" s="7"/>
      <c r="F18" s="7"/>
      <c r="G18" s="7"/>
    </row>
    <row r="19" spans="1:7" ht="15.75" customHeight="1" x14ac:dyDescent="0.2">
      <c r="A19" s="11" t="s">
        <v>85</v>
      </c>
      <c r="B19" s="12" t="s">
        <v>86</v>
      </c>
      <c r="C19" s="11" t="s">
        <v>87</v>
      </c>
      <c r="D19" s="11">
        <v>43.7</v>
      </c>
      <c r="E19" s="7"/>
      <c r="F19" s="7"/>
      <c r="G19" s="7"/>
    </row>
    <row r="20" spans="1:7" ht="15.75" customHeight="1" x14ac:dyDescent="0.2">
      <c r="A20" s="11" t="s">
        <v>88</v>
      </c>
      <c r="B20" s="12" t="s">
        <v>89</v>
      </c>
      <c r="C20" s="11" t="s">
        <v>90</v>
      </c>
      <c r="D20" s="11">
        <v>45.9</v>
      </c>
      <c r="E20" s="7"/>
      <c r="F20" s="7"/>
      <c r="G20" s="7"/>
    </row>
    <row r="21" spans="1:7" ht="15.75" customHeight="1" x14ac:dyDescent="0.2">
      <c r="A21" s="11" t="s">
        <v>91</v>
      </c>
      <c r="B21" s="12" t="s">
        <v>92</v>
      </c>
      <c r="C21" s="11" t="s">
        <v>93</v>
      </c>
      <c r="D21" s="11">
        <v>55.4</v>
      </c>
      <c r="E21" s="7"/>
      <c r="F21" s="7"/>
      <c r="G21" s="7"/>
    </row>
    <row r="22" spans="1:7" ht="15.75" customHeight="1" x14ac:dyDescent="0.2">
      <c r="A22" s="11" t="s">
        <v>94</v>
      </c>
      <c r="B22" s="12" t="s">
        <v>95</v>
      </c>
      <c r="C22" s="11" t="s">
        <v>96</v>
      </c>
      <c r="D22" s="11">
        <v>46.6</v>
      </c>
      <c r="E22" s="7"/>
      <c r="F22" s="7"/>
      <c r="G22" s="7"/>
    </row>
    <row r="23" spans="1:7" ht="15.75" customHeight="1" x14ac:dyDescent="0.2">
      <c r="A23" s="11" t="s">
        <v>97</v>
      </c>
      <c r="B23" s="12" t="s">
        <v>98</v>
      </c>
      <c r="C23" s="11" t="s">
        <v>99</v>
      </c>
      <c r="D23" s="11">
        <v>41.05</v>
      </c>
      <c r="E23" s="7"/>
      <c r="F23" s="7"/>
      <c r="G23" s="7"/>
    </row>
    <row r="24" spans="1:7" ht="15.75" customHeight="1" x14ac:dyDescent="0.2">
      <c r="A24" s="11" t="s">
        <v>100</v>
      </c>
      <c r="B24" s="12" t="s">
        <v>101</v>
      </c>
      <c r="C24" s="11" t="s">
        <v>102</v>
      </c>
      <c r="D24" s="11">
        <v>56.091299999999997</v>
      </c>
      <c r="E24" s="7"/>
      <c r="F24" s="7"/>
      <c r="G24" s="7"/>
    </row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00"/>
  <sheetViews>
    <sheetView workbookViewId="0"/>
  </sheetViews>
  <sheetFormatPr baseColWidth="10" defaultColWidth="11.28515625" defaultRowHeight="15" customHeight="1" x14ac:dyDescent="0.2"/>
  <cols>
    <col min="1" max="1" width="36.7109375" customWidth="1"/>
    <col min="2" max="3" width="34.7109375" customWidth="1"/>
    <col min="4" max="26" width="10.5703125" customWidth="1"/>
  </cols>
  <sheetData>
    <row r="1" spans="1:7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  <c r="E1" s="7"/>
      <c r="F1" s="7"/>
      <c r="G1" s="7"/>
    </row>
    <row r="2" spans="1:7" ht="15.75" customHeight="1" x14ac:dyDescent="0.2">
      <c r="A2" s="13" t="s">
        <v>103</v>
      </c>
      <c r="B2" s="13" t="s">
        <v>104</v>
      </c>
      <c r="C2" s="14" t="s">
        <v>105</v>
      </c>
      <c r="D2" s="13">
        <v>38.650399999999998</v>
      </c>
      <c r="E2" s="7"/>
      <c r="F2" s="7"/>
      <c r="G2" s="7"/>
    </row>
    <row r="3" spans="1:7" ht="15.75" customHeight="1" x14ac:dyDescent="0.2">
      <c r="A3" s="13" t="s">
        <v>106</v>
      </c>
      <c r="B3" s="13" t="s">
        <v>107</v>
      </c>
      <c r="C3" s="13" t="s">
        <v>108</v>
      </c>
      <c r="D3" s="13">
        <v>55.95</v>
      </c>
      <c r="E3" s="7"/>
      <c r="F3" s="7" t="s">
        <v>38</v>
      </c>
      <c r="G3" s="7">
        <f>AVERAGE(D2:D17)</f>
        <v>46.606274999999997</v>
      </c>
    </row>
    <row r="4" spans="1:7" ht="15.75" customHeight="1" x14ac:dyDescent="0.2">
      <c r="A4" s="13" t="s">
        <v>109</v>
      </c>
      <c r="B4" s="13" t="s">
        <v>110</v>
      </c>
      <c r="C4" s="13" t="s">
        <v>111</v>
      </c>
      <c r="D4" s="13">
        <v>58.15</v>
      </c>
      <c r="E4" s="7"/>
      <c r="F4" s="7" t="s">
        <v>42</v>
      </c>
      <c r="G4" s="7">
        <f>MEDIAN(D2:D17)</f>
        <v>48.9</v>
      </c>
    </row>
    <row r="5" spans="1:7" ht="15.75" customHeight="1" x14ac:dyDescent="0.2">
      <c r="A5" s="13" t="s">
        <v>112</v>
      </c>
      <c r="B5" s="13" t="s">
        <v>113</v>
      </c>
      <c r="C5" s="13" t="s">
        <v>114</v>
      </c>
      <c r="D5" s="13">
        <v>35.65</v>
      </c>
      <c r="E5" s="7"/>
      <c r="F5" s="7" t="s">
        <v>46</v>
      </c>
      <c r="G5" s="7">
        <f>MAX(D2:D17)</f>
        <v>58.15</v>
      </c>
    </row>
    <row r="6" spans="1:7" ht="15.75" customHeight="1" x14ac:dyDescent="0.2">
      <c r="A6" s="13" t="s">
        <v>115</v>
      </c>
      <c r="B6" s="13" t="s">
        <v>116</v>
      </c>
      <c r="C6" s="11" t="s">
        <v>117</v>
      </c>
      <c r="D6" s="13">
        <v>55.8</v>
      </c>
      <c r="E6" s="7"/>
      <c r="F6" s="7" t="s">
        <v>50</v>
      </c>
      <c r="G6" s="7">
        <f>MIN(D2:D17)</f>
        <v>35.65</v>
      </c>
    </row>
    <row r="7" spans="1:7" ht="15.75" customHeight="1" x14ac:dyDescent="0.2">
      <c r="A7" s="13" t="s">
        <v>118</v>
      </c>
      <c r="B7" s="13" t="s">
        <v>119</v>
      </c>
      <c r="C7" s="11" t="s">
        <v>120</v>
      </c>
      <c r="D7" s="13">
        <v>50.4</v>
      </c>
      <c r="E7" s="7"/>
      <c r="F7" s="7"/>
      <c r="G7" s="7"/>
    </row>
    <row r="8" spans="1:7" ht="15.75" customHeight="1" x14ac:dyDescent="0.2">
      <c r="A8" s="13" t="s">
        <v>121</v>
      </c>
      <c r="B8" s="13" t="s">
        <v>122</v>
      </c>
      <c r="C8" s="11" t="s">
        <v>123</v>
      </c>
      <c r="D8" s="13">
        <v>49</v>
      </c>
      <c r="E8" s="7"/>
      <c r="F8" s="7"/>
      <c r="G8" s="7"/>
    </row>
    <row r="9" spans="1:7" ht="15.75" customHeight="1" x14ac:dyDescent="0.2">
      <c r="A9" s="13" t="s">
        <v>124</v>
      </c>
      <c r="B9" s="13" t="s">
        <v>125</v>
      </c>
      <c r="C9" s="13" t="s">
        <v>126</v>
      </c>
      <c r="D9" s="13">
        <v>50</v>
      </c>
      <c r="E9" s="7"/>
      <c r="F9" s="7"/>
      <c r="G9" s="7"/>
    </row>
    <row r="10" spans="1:7" ht="15.75" customHeight="1" x14ac:dyDescent="0.2">
      <c r="A10" s="13" t="s">
        <v>127</v>
      </c>
      <c r="B10" s="13" t="s">
        <v>128</v>
      </c>
      <c r="C10" s="11" t="s">
        <v>129</v>
      </c>
      <c r="D10" s="13">
        <v>48.8</v>
      </c>
      <c r="E10" s="7"/>
      <c r="F10" s="7"/>
      <c r="G10" s="7"/>
    </row>
    <row r="11" spans="1:7" ht="15.75" customHeight="1" x14ac:dyDescent="0.2">
      <c r="A11" s="13" t="s">
        <v>130</v>
      </c>
      <c r="B11" s="13" t="s">
        <v>131</v>
      </c>
      <c r="C11" s="11" t="s">
        <v>132</v>
      </c>
      <c r="D11" s="13">
        <v>38.1</v>
      </c>
      <c r="E11" s="7"/>
      <c r="F11" s="7"/>
      <c r="G11" s="7"/>
    </row>
    <row r="12" spans="1:7" ht="15.75" customHeight="1" x14ac:dyDescent="0.2">
      <c r="A12" s="13" t="s">
        <v>133</v>
      </c>
      <c r="B12" s="13" t="s">
        <v>134</v>
      </c>
      <c r="C12" s="11" t="s">
        <v>135</v>
      </c>
      <c r="D12" s="13">
        <v>36.200000000000003</v>
      </c>
      <c r="E12" s="7"/>
      <c r="F12" s="7"/>
      <c r="G12" s="7"/>
    </row>
    <row r="13" spans="1:7" ht="15.75" customHeight="1" x14ac:dyDescent="0.2">
      <c r="A13" s="13" t="s">
        <v>136</v>
      </c>
      <c r="B13" s="13" t="s">
        <v>137</v>
      </c>
      <c r="C13" s="11" t="s">
        <v>138</v>
      </c>
      <c r="D13" s="13">
        <v>49</v>
      </c>
      <c r="E13" s="7"/>
      <c r="F13" s="7"/>
      <c r="G13" s="7"/>
    </row>
    <row r="14" spans="1:7" ht="15.75" customHeight="1" x14ac:dyDescent="0.2">
      <c r="A14" s="13" t="s">
        <v>139</v>
      </c>
      <c r="B14" s="13" t="s">
        <v>140</v>
      </c>
      <c r="C14" s="11" t="s">
        <v>141</v>
      </c>
      <c r="D14" s="13">
        <v>43.3</v>
      </c>
      <c r="E14" s="7"/>
      <c r="F14" s="7"/>
      <c r="G14" s="7"/>
    </row>
    <row r="15" spans="1:7" ht="15.75" customHeight="1" x14ac:dyDescent="0.2">
      <c r="A15" s="13" t="s">
        <v>142</v>
      </c>
      <c r="B15" s="13" t="s">
        <v>143</v>
      </c>
      <c r="C15" s="11" t="s">
        <v>144</v>
      </c>
      <c r="D15" s="13">
        <v>52.3</v>
      </c>
      <c r="E15" s="7"/>
      <c r="F15" s="7"/>
      <c r="G15" s="7"/>
    </row>
    <row r="16" spans="1:7" ht="15.75" customHeight="1" x14ac:dyDescent="0.2">
      <c r="A16" s="13" t="s">
        <v>145</v>
      </c>
      <c r="B16" s="13" t="s">
        <v>146</v>
      </c>
      <c r="C16" s="11" t="s">
        <v>147</v>
      </c>
      <c r="D16" s="13">
        <v>46.4</v>
      </c>
      <c r="E16" s="7"/>
      <c r="F16" s="7"/>
      <c r="G16" s="7"/>
    </row>
    <row r="17" spans="1:7" ht="15.75" customHeight="1" x14ac:dyDescent="0.2">
      <c r="A17" s="13" t="s">
        <v>148</v>
      </c>
      <c r="B17" s="13" t="s">
        <v>149</v>
      </c>
      <c r="C17" s="11" t="s">
        <v>150</v>
      </c>
      <c r="D17" s="13">
        <v>38</v>
      </c>
      <c r="E17" s="7"/>
      <c r="F17" s="7"/>
      <c r="G17" s="7"/>
    </row>
    <row r="18" spans="1:7" ht="15.75" customHeight="1" x14ac:dyDescent="0.2"/>
    <row r="19" spans="1:7" ht="15.75" customHeight="1" x14ac:dyDescent="0.2"/>
    <row r="20" spans="1:7" ht="15.75" customHeight="1" x14ac:dyDescent="0.2"/>
    <row r="21" spans="1:7" ht="15.75" customHeight="1" x14ac:dyDescent="0.2"/>
    <row r="22" spans="1:7" ht="15.75" customHeight="1" x14ac:dyDescent="0.2"/>
    <row r="23" spans="1:7" ht="15.75" customHeight="1" x14ac:dyDescent="0.2"/>
    <row r="24" spans="1:7" ht="15.75" customHeight="1" x14ac:dyDescent="0.2"/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0"/>
  <sheetViews>
    <sheetView workbookViewId="0"/>
  </sheetViews>
  <sheetFormatPr baseColWidth="10" defaultColWidth="11.28515625" defaultRowHeight="15" customHeight="1" x14ac:dyDescent="0.2"/>
  <cols>
    <col min="1" max="1" width="49.7109375" customWidth="1"/>
    <col min="2" max="2" width="18.7109375" customWidth="1"/>
    <col min="3" max="3" width="23" customWidth="1"/>
    <col min="4" max="4" width="15" customWidth="1"/>
    <col min="5" max="26" width="10.5703125" customWidth="1"/>
  </cols>
  <sheetData>
    <row r="1" spans="1:4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4" ht="15.75" customHeight="1" x14ac:dyDescent="0.2">
      <c r="A2" s="15" t="s">
        <v>151</v>
      </c>
      <c r="B2" s="15" t="s">
        <v>152</v>
      </c>
      <c r="C2" s="15" t="s">
        <v>153</v>
      </c>
      <c r="D2" s="15">
        <v>68.7</v>
      </c>
    </row>
    <row r="3" spans="1:4" ht="15.75" customHeight="1" x14ac:dyDescent="0.2">
      <c r="A3" s="15" t="s">
        <v>154</v>
      </c>
      <c r="B3" s="15" t="s">
        <v>155</v>
      </c>
      <c r="C3" s="15" t="s">
        <v>156</v>
      </c>
      <c r="D3" s="15">
        <v>65.650000000000006</v>
      </c>
    </row>
    <row r="4" spans="1:4" ht="15.75" customHeight="1" x14ac:dyDescent="0.2">
      <c r="A4" s="15" t="s">
        <v>157</v>
      </c>
      <c r="B4" s="15" t="s">
        <v>158</v>
      </c>
      <c r="C4" s="15" t="s">
        <v>159</v>
      </c>
      <c r="D4" s="15">
        <v>65</v>
      </c>
    </row>
    <row r="5" spans="1:4" ht="15.75" customHeight="1" x14ac:dyDescent="0.2">
      <c r="A5" s="15" t="s">
        <v>160</v>
      </c>
      <c r="B5" s="15" t="s">
        <v>161</v>
      </c>
      <c r="C5" s="15" t="s">
        <v>162</v>
      </c>
      <c r="D5" s="15">
        <v>63.4</v>
      </c>
    </row>
    <row r="6" spans="1:4" ht="15.75" customHeight="1" x14ac:dyDescent="0.2">
      <c r="A6" s="15" t="s">
        <v>163</v>
      </c>
      <c r="B6" s="15" t="s">
        <v>164</v>
      </c>
      <c r="C6" s="15" t="s">
        <v>165</v>
      </c>
      <c r="D6" s="15">
        <v>67.900000000000006</v>
      </c>
    </row>
    <row r="7" spans="1:4" ht="15.75" customHeight="1" x14ac:dyDescent="0.2">
      <c r="A7" s="15" t="s">
        <v>166</v>
      </c>
      <c r="B7" s="15" t="s">
        <v>167</v>
      </c>
      <c r="C7" s="15" t="s">
        <v>168</v>
      </c>
      <c r="D7" s="15">
        <v>40.5</v>
      </c>
    </row>
    <row r="8" spans="1:4" ht="15.75" customHeight="1" x14ac:dyDescent="0.2">
      <c r="A8" s="15" t="s">
        <v>169</v>
      </c>
      <c r="B8" s="15" t="s">
        <v>170</v>
      </c>
      <c r="C8" s="15" t="s">
        <v>171</v>
      </c>
      <c r="D8" s="15">
        <v>68.5</v>
      </c>
    </row>
    <row r="9" spans="1:4" ht="15.75" customHeight="1" x14ac:dyDescent="0.2">
      <c r="A9" s="15" t="s">
        <v>172</v>
      </c>
      <c r="B9" s="15" t="s">
        <v>173</v>
      </c>
      <c r="C9" s="15" t="s">
        <v>174</v>
      </c>
      <c r="D9" s="15">
        <v>66.95</v>
      </c>
    </row>
    <row r="10" spans="1:4" ht="15.75" customHeight="1" x14ac:dyDescent="0.2">
      <c r="A10" s="15" t="s">
        <v>175</v>
      </c>
      <c r="B10" s="15" t="s">
        <v>176</v>
      </c>
      <c r="C10" s="15" t="s">
        <v>177</v>
      </c>
      <c r="D10" s="15">
        <v>70.25</v>
      </c>
    </row>
    <row r="11" spans="1:4" ht="15.75" customHeight="1" x14ac:dyDescent="0.2">
      <c r="A11" s="15" t="s">
        <v>178</v>
      </c>
      <c r="B11" s="15" t="s">
        <v>179</v>
      </c>
      <c r="C11" s="15" t="s">
        <v>180</v>
      </c>
      <c r="D11" s="15">
        <v>68</v>
      </c>
    </row>
    <row r="12" spans="1:4" ht="15.75" customHeight="1" x14ac:dyDescent="0.2">
      <c r="A12" s="15" t="s">
        <v>181</v>
      </c>
      <c r="B12" s="15" t="s">
        <v>182</v>
      </c>
      <c r="C12" s="15" t="s">
        <v>183</v>
      </c>
      <c r="D12" s="15">
        <v>63.7</v>
      </c>
    </row>
    <row r="13" spans="1:4" ht="15.75" customHeight="1" x14ac:dyDescent="0.2">
      <c r="A13" s="15" t="s">
        <v>184</v>
      </c>
      <c r="B13" s="15" t="s">
        <v>185</v>
      </c>
      <c r="C13" s="15" t="s">
        <v>186</v>
      </c>
      <c r="D13" s="15">
        <v>71.099999999999994</v>
      </c>
    </row>
    <row r="14" spans="1:4" ht="15.75" customHeight="1" x14ac:dyDescent="0.2">
      <c r="A14" s="15" t="s">
        <v>187</v>
      </c>
      <c r="B14" s="15" t="s">
        <v>188</v>
      </c>
      <c r="C14" s="15" t="s">
        <v>189</v>
      </c>
      <c r="D14" s="15">
        <v>66.400000000000006</v>
      </c>
    </row>
    <row r="15" spans="1:4" ht="15.75" customHeight="1" x14ac:dyDescent="0.2">
      <c r="A15" s="15" t="s">
        <v>190</v>
      </c>
      <c r="B15" s="15" t="s">
        <v>191</v>
      </c>
      <c r="C15" s="15" t="s">
        <v>192</v>
      </c>
      <c r="D15" s="15">
        <v>68.150000000000006</v>
      </c>
    </row>
    <row r="16" spans="1:4" ht="15.75" customHeight="1" x14ac:dyDescent="0.2">
      <c r="A16" s="15" t="s">
        <v>193</v>
      </c>
      <c r="B16" s="15" t="s">
        <v>194</v>
      </c>
      <c r="C16" s="15" t="s">
        <v>195</v>
      </c>
      <c r="D16" s="15">
        <v>43.7</v>
      </c>
    </row>
    <row r="17" spans="1:4" ht="15.75" customHeight="1" x14ac:dyDescent="0.2">
      <c r="A17" s="15" t="s">
        <v>196</v>
      </c>
      <c r="B17" s="15" t="s">
        <v>197</v>
      </c>
      <c r="C17" s="15" t="s">
        <v>198</v>
      </c>
      <c r="D17" s="15">
        <v>64.599999999999994</v>
      </c>
    </row>
    <row r="18" spans="1:4" ht="15.75" customHeight="1" x14ac:dyDescent="0.2">
      <c r="A18" s="15" t="s">
        <v>199</v>
      </c>
      <c r="B18" s="15" t="s">
        <v>200</v>
      </c>
      <c r="C18" s="15" t="s">
        <v>201</v>
      </c>
      <c r="D18" s="15">
        <v>63.7</v>
      </c>
    </row>
    <row r="19" spans="1:4" ht="15.75" customHeight="1" x14ac:dyDescent="0.2">
      <c r="A19" s="15" t="s">
        <v>202</v>
      </c>
      <c r="B19" s="15" t="s">
        <v>203</v>
      </c>
      <c r="C19" s="15" t="s">
        <v>204</v>
      </c>
      <c r="D19" s="15">
        <v>51.8</v>
      </c>
    </row>
    <row r="20" spans="1:4" ht="15.75" customHeight="1" x14ac:dyDescent="0.2"/>
    <row r="21" spans="1:4" ht="15.75" customHeight="1" x14ac:dyDescent="0.2">
      <c r="C21" s="3" t="s">
        <v>38</v>
      </c>
      <c r="D21" s="3">
        <f>AVERAGE(D2:D20)</f>
        <v>63.222222222222221</v>
      </c>
    </row>
    <row r="22" spans="1:4" ht="15.75" customHeight="1" x14ac:dyDescent="0.2">
      <c r="C22" s="3" t="s">
        <v>42</v>
      </c>
      <c r="D22" s="3">
        <f>MEDIAN(D2:D19)</f>
        <v>66.025000000000006</v>
      </c>
    </row>
    <row r="23" spans="1:4" ht="15.75" customHeight="1" x14ac:dyDescent="0.2">
      <c r="C23" s="3" t="s">
        <v>46</v>
      </c>
      <c r="D23" s="3">
        <f>MAX(D2:D19)</f>
        <v>71.099999999999994</v>
      </c>
    </row>
    <row r="24" spans="1:4" ht="15.75" customHeight="1" x14ac:dyDescent="0.2">
      <c r="C24" s="3" t="s">
        <v>50</v>
      </c>
      <c r="D24" s="3">
        <f>MIN(D2:D19)</f>
        <v>40.5</v>
      </c>
    </row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00"/>
  <sheetViews>
    <sheetView workbookViewId="0">
      <selection activeCell="B12" sqref="B12"/>
    </sheetView>
  </sheetViews>
  <sheetFormatPr baseColWidth="10" defaultColWidth="11.28515625" defaultRowHeight="15" customHeight="1" x14ac:dyDescent="0.2"/>
  <cols>
    <col min="1" max="1" width="31" customWidth="1"/>
    <col min="2" max="2" width="44.42578125" customWidth="1"/>
    <col min="3" max="3" width="29.7109375" customWidth="1"/>
    <col min="4" max="26" width="10.5703125" customWidth="1"/>
  </cols>
  <sheetData>
    <row r="1" spans="1:8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8" ht="15.75" customHeight="1" x14ac:dyDescent="0.2">
      <c r="A2" s="16" t="s">
        <v>205</v>
      </c>
      <c r="B2" s="15" t="s">
        <v>206</v>
      </c>
      <c r="C2" s="15" t="s">
        <v>207</v>
      </c>
      <c r="D2" s="3">
        <v>65.099999999999994</v>
      </c>
    </row>
    <row r="3" spans="1:8" ht="15.75" customHeight="1" x14ac:dyDescent="0.2">
      <c r="A3" s="3" t="s">
        <v>208</v>
      </c>
      <c r="B3" s="15" t="s">
        <v>209</v>
      </c>
      <c r="C3" s="15" t="s">
        <v>210</v>
      </c>
      <c r="D3" s="15">
        <v>52.971400000000003</v>
      </c>
      <c r="G3" s="3" t="s">
        <v>38</v>
      </c>
      <c r="H3" s="3">
        <f>AVERAGE(D2:D31)</f>
        <v>63.973990000000008</v>
      </c>
    </row>
    <row r="4" spans="1:8" ht="15.75" customHeight="1" x14ac:dyDescent="0.2">
      <c r="A4" s="3" t="s">
        <v>211</v>
      </c>
      <c r="B4" s="15" t="s">
        <v>212</v>
      </c>
      <c r="C4" s="15" t="s">
        <v>213</v>
      </c>
      <c r="D4" s="15">
        <v>64.965800000000002</v>
      </c>
      <c r="G4" s="3" t="s">
        <v>42</v>
      </c>
      <c r="H4" s="3">
        <f>MEDIAN(D2:D31)</f>
        <v>65.032899999999998</v>
      </c>
    </row>
    <row r="5" spans="1:8" ht="15.75" customHeight="1" x14ac:dyDescent="0.2">
      <c r="A5" s="3" t="s">
        <v>214</v>
      </c>
      <c r="B5" s="15" t="s">
        <v>215</v>
      </c>
      <c r="C5" s="15" t="s">
        <v>216</v>
      </c>
      <c r="D5" s="15">
        <v>59.05</v>
      </c>
      <c r="G5" s="3" t="s">
        <v>46</v>
      </c>
      <c r="H5" s="3">
        <f>MAX(D2:D31)</f>
        <v>73.400000000000006</v>
      </c>
    </row>
    <row r="6" spans="1:8" ht="15.75" customHeight="1" x14ac:dyDescent="0.2">
      <c r="A6" s="3" t="s">
        <v>217</v>
      </c>
      <c r="B6" s="15" t="s">
        <v>218</v>
      </c>
      <c r="C6" s="15" t="s">
        <v>219</v>
      </c>
      <c r="D6" s="15">
        <v>66.296899999999994</v>
      </c>
      <c r="G6" s="3" t="s">
        <v>50</v>
      </c>
      <c r="H6" s="3">
        <f>MIN(D2:D31)</f>
        <v>51.2</v>
      </c>
    </row>
    <row r="7" spans="1:8" ht="15.75" customHeight="1" x14ac:dyDescent="0.2">
      <c r="A7" s="3" t="s">
        <v>220</v>
      </c>
      <c r="B7" s="15" t="s">
        <v>221</v>
      </c>
      <c r="C7" s="15" t="s">
        <v>222</v>
      </c>
      <c r="D7" s="15">
        <v>60.583100000000002</v>
      </c>
    </row>
    <row r="8" spans="1:8" ht="15.75" customHeight="1" x14ac:dyDescent="0.2">
      <c r="A8" s="3" t="s">
        <v>223</v>
      </c>
      <c r="B8" s="15" t="s">
        <v>224</v>
      </c>
      <c r="C8" s="15" t="s">
        <v>225</v>
      </c>
      <c r="D8" s="15">
        <v>66.942700000000002</v>
      </c>
    </row>
    <row r="9" spans="1:8" ht="15.75" customHeight="1" x14ac:dyDescent="0.2">
      <c r="A9" s="3" t="s">
        <v>226</v>
      </c>
      <c r="B9" s="15" t="s">
        <v>227</v>
      </c>
      <c r="C9" s="15" t="s">
        <v>228</v>
      </c>
      <c r="D9" s="15">
        <v>68.058000000000007</v>
      </c>
    </row>
    <row r="10" spans="1:8" ht="15.75" customHeight="1" x14ac:dyDescent="0.2">
      <c r="A10" s="3" t="s">
        <v>229</v>
      </c>
      <c r="B10" s="15" t="s">
        <v>230</v>
      </c>
      <c r="C10" s="15" t="s">
        <v>231</v>
      </c>
      <c r="D10" s="15">
        <v>65.5</v>
      </c>
    </row>
    <row r="11" spans="1:8" ht="15.75" customHeight="1" x14ac:dyDescent="0.2">
      <c r="A11" s="3" t="s">
        <v>232</v>
      </c>
      <c r="B11" s="15" t="s">
        <v>233</v>
      </c>
      <c r="C11" s="15" t="s">
        <v>234</v>
      </c>
      <c r="D11" s="15">
        <v>54.8</v>
      </c>
    </row>
    <row r="12" spans="1:8" ht="15.75" customHeight="1" x14ac:dyDescent="0.2">
      <c r="A12" s="3" t="s">
        <v>235</v>
      </c>
      <c r="B12" s="15" t="s">
        <v>236</v>
      </c>
      <c r="C12" s="15" t="s">
        <v>237</v>
      </c>
      <c r="D12" s="15">
        <v>60.870899999999999</v>
      </c>
    </row>
    <row r="13" spans="1:8" ht="15.75" customHeight="1" x14ac:dyDescent="0.2">
      <c r="A13" s="3" t="s">
        <v>238</v>
      </c>
      <c r="B13" s="15" t="s">
        <v>239</v>
      </c>
      <c r="C13" s="15" t="s">
        <v>240</v>
      </c>
      <c r="D13" s="15">
        <v>64.8</v>
      </c>
    </row>
    <row r="14" spans="1:8" ht="15.75" customHeight="1" x14ac:dyDescent="0.2">
      <c r="A14" s="3" t="s">
        <v>241</v>
      </c>
      <c r="B14" s="15" t="s">
        <v>242</v>
      </c>
      <c r="C14" s="15" t="s">
        <v>243</v>
      </c>
      <c r="D14" s="15">
        <v>68.8</v>
      </c>
    </row>
    <row r="15" spans="1:8" ht="15.75" customHeight="1" x14ac:dyDescent="0.2">
      <c r="A15" s="3" t="s">
        <v>244</v>
      </c>
      <c r="B15" s="15" t="s">
        <v>245</v>
      </c>
      <c r="C15" s="15" t="s">
        <v>246</v>
      </c>
      <c r="D15" s="15">
        <v>51.2</v>
      </c>
    </row>
    <row r="16" spans="1:8" ht="15.75" customHeight="1" x14ac:dyDescent="0.2">
      <c r="A16" s="3" t="s">
        <v>247</v>
      </c>
      <c r="B16" s="15" t="s">
        <v>248</v>
      </c>
      <c r="C16" s="15" t="s">
        <v>249</v>
      </c>
      <c r="D16" s="15">
        <v>71.3</v>
      </c>
    </row>
    <row r="17" spans="1:4" ht="15.75" customHeight="1" x14ac:dyDescent="0.2">
      <c r="A17" s="3" t="s">
        <v>250</v>
      </c>
      <c r="B17" s="15" t="s">
        <v>251</v>
      </c>
      <c r="C17" s="15" t="s">
        <v>252</v>
      </c>
      <c r="D17" s="15">
        <v>63.1</v>
      </c>
    </row>
    <row r="18" spans="1:4" ht="15.75" customHeight="1" x14ac:dyDescent="0.2">
      <c r="A18" s="3" t="s">
        <v>253</v>
      </c>
      <c r="B18" s="15" t="s">
        <v>254</v>
      </c>
      <c r="C18" s="15" t="s">
        <v>255</v>
      </c>
      <c r="D18" s="15">
        <v>60.6</v>
      </c>
    </row>
    <row r="19" spans="1:4" ht="15.75" customHeight="1" x14ac:dyDescent="0.2">
      <c r="A19" s="3" t="s">
        <v>256</v>
      </c>
      <c r="B19" s="15" t="s">
        <v>257</v>
      </c>
      <c r="C19" s="15" t="s">
        <v>258</v>
      </c>
      <c r="D19" s="15">
        <v>69.900000000000006</v>
      </c>
    </row>
    <row r="20" spans="1:4" ht="15.75" customHeight="1" x14ac:dyDescent="0.2">
      <c r="A20" s="3" t="s">
        <v>259</v>
      </c>
      <c r="B20" s="15" t="s">
        <v>260</v>
      </c>
      <c r="C20" s="15" t="s">
        <v>261</v>
      </c>
      <c r="D20" s="15">
        <v>67.400000000000006</v>
      </c>
    </row>
    <row r="21" spans="1:4" ht="15.75" customHeight="1" x14ac:dyDescent="0.2">
      <c r="A21" s="3" t="s">
        <v>262</v>
      </c>
      <c r="B21" s="15" t="s">
        <v>263</v>
      </c>
      <c r="C21" s="15" t="s">
        <v>264</v>
      </c>
      <c r="D21" s="15">
        <v>73.400000000000006</v>
      </c>
    </row>
    <row r="22" spans="1:4" ht="15.75" customHeight="1" x14ac:dyDescent="0.2">
      <c r="A22" s="3" t="s">
        <v>265</v>
      </c>
      <c r="B22" s="15" t="s">
        <v>266</v>
      </c>
      <c r="C22" s="15" t="s">
        <v>267</v>
      </c>
      <c r="D22" s="15">
        <v>60.5</v>
      </c>
    </row>
    <row r="23" spans="1:4" ht="15.75" customHeight="1" x14ac:dyDescent="0.2">
      <c r="A23" s="3" t="s">
        <v>268</v>
      </c>
      <c r="B23" s="15" t="s">
        <v>269</v>
      </c>
      <c r="C23" s="15" t="s">
        <v>270</v>
      </c>
      <c r="D23" s="15">
        <v>62.9</v>
      </c>
    </row>
    <row r="24" spans="1:4" ht="15.75" customHeight="1" x14ac:dyDescent="0.2">
      <c r="A24" s="3" t="s">
        <v>271</v>
      </c>
      <c r="B24" s="15" t="s">
        <v>272</v>
      </c>
      <c r="C24" s="15" t="s">
        <v>273</v>
      </c>
      <c r="D24" s="15">
        <v>66</v>
      </c>
    </row>
    <row r="25" spans="1:4" ht="15.75" customHeight="1" x14ac:dyDescent="0.2">
      <c r="A25" s="3" t="s">
        <v>274</v>
      </c>
      <c r="B25" s="15" t="s">
        <v>275</v>
      </c>
      <c r="C25" s="3" t="s">
        <v>276</v>
      </c>
      <c r="D25" s="15">
        <v>65.900000000000006</v>
      </c>
    </row>
    <row r="26" spans="1:4" ht="15.75" customHeight="1" x14ac:dyDescent="0.2">
      <c r="A26" s="3" t="s">
        <v>277</v>
      </c>
      <c r="B26" s="15" t="s">
        <v>278</v>
      </c>
      <c r="C26" s="15" t="s">
        <v>279</v>
      </c>
      <c r="D26" s="15">
        <v>59.6</v>
      </c>
    </row>
    <row r="27" spans="1:4" ht="15.75" customHeight="1" x14ac:dyDescent="0.2">
      <c r="A27" s="3" t="s">
        <v>280</v>
      </c>
      <c r="B27" s="15" t="s">
        <v>281</v>
      </c>
      <c r="C27" s="15" t="s">
        <v>282</v>
      </c>
      <c r="D27" s="15">
        <v>64.5</v>
      </c>
    </row>
    <row r="28" spans="1:4" ht="15.75" customHeight="1" x14ac:dyDescent="0.2">
      <c r="A28" s="3" t="s">
        <v>283</v>
      </c>
      <c r="B28" s="15" t="s">
        <v>284</v>
      </c>
      <c r="C28" s="15" t="s">
        <v>285</v>
      </c>
      <c r="D28" s="15">
        <v>67.497900000000001</v>
      </c>
    </row>
    <row r="29" spans="1:4" ht="15.75" customHeight="1" x14ac:dyDescent="0.2">
      <c r="A29" s="3" t="s">
        <v>286</v>
      </c>
      <c r="B29" s="15" t="s">
        <v>287</v>
      </c>
      <c r="C29" s="15" t="s">
        <v>288</v>
      </c>
      <c r="D29" s="15">
        <v>68.900000000000006</v>
      </c>
    </row>
    <row r="30" spans="1:4" ht="15.75" customHeight="1" x14ac:dyDescent="0.2">
      <c r="A30" s="3" t="s">
        <v>289</v>
      </c>
      <c r="B30" s="15" t="s">
        <v>290</v>
      </c>
      <c r="C30" s="15" t="s">
        <v>289</v>
      </c>
      <c r="D30" s="15">
        <v>57.424999999999997</v>
      </c>
    </row>
    <row r="31" spans="1:4" ht="15.75" customHeight="1" x14ac:dyDescent="0.2">
      <c r="A31" s="3" t="s">
        <v>291</v>
      </c>
      <c r="B31" s="15" t="s">
        <v>292</v>
      </c>
      <c r="C31" s="15" t="s">
        <v>291</v>
      </c>
      <c r="D31" s="15">
        <v>70.358000000000004</v>
      </c>
    </row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hyperlinks>
    <hyperlink ref="A2" r:id="rId1" xr:uid="{00000000-0004-0000-0400-000000000000}"/>
  </hyperlink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00"/>
  <sheetViews>
    <sheetView topLeftCell="A15" workbookViewId="0"/>
  </sheetViews>
  <sheetFormatPr baseColWidth="10" defaultColWidth="11.28515625" defaultRowHeight="15" customHeight="1" x14ac:dyDescent="0.2"/>
  <cols>
    <col min="1" max="1" width="15.7109375" customWidth="1"/>
    <col min="2" max="2" width="41.7109375" customWidth="1"/>
    <col min="3" max="3" width="17.140625" customWidth="1"/>
    <col min="4" max="26" width="10.5703125" customWidth="1"/>
  </cols>
  <sheetData>
    <row r="1" spans="1:8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8" ht="15.75" customHeight="1" x14ac:dyDescent="0.2">
      <c r="A2" s="3" t="s">
        <v>293</v>
      </c>
      <c r="B2" s="15" t="s">
        <v>294</v>
      </c>
      <c r="C2" s="15" t="s">
        <v>295</v>
      </c>
      <c r="D2" s="15">
        <v>70.7</v>
      </c>
      <c r="G2" s="3" t="s">
        <v>38</v>
      </c>
      <c r="H2" s="3">
        <f>AVERAGE(D2:D37)</f>
        <v>68.289549999999991</v>
      </c>
    </row>
    <row r="3" spans="1:8" ht="15.75" customHeight="1" x14ac:dyDescent="0.2">
      <c r="A3" s="3" t="s">
        <v>296</v>
      </c>
      <c r="B3" s="15" t="s">
        <v>297</v>
      </c>
      <c r="C3" s="15" t="s">
        <v>298</v>
      </c>
      <c r="D3" s="15">
        <v>66.3</v>
      </c>
      <c r="G3" s="3" t="s">
        <v>42</v>
      </c>
      <c r="H3" s="3">
        <f>MEDIAN(D2:D37)</f>
        <v>69.650000000000006</v>
      </c>
    </row>
    <row r="4" spans="1:8" ht="15.75" customHeight="1" x14ac:dyDescent="0.2">
      <c r="A4" s="3" t="s">
        <v>299</v>
      </c>
      <c r="B4" s="15" t="s">
        <v>300</v>
      </c>
      <c r="C4" s="15" t="s">
        <v>301</v>
      </c>
      <c r="D4" s="15">
        <v>73</v>
      </c>
      <c r="G4" s="3" t="s">
        <v>46</v>
      </c>
      <c r="H4" s="3">
        <f>MAX(D2:D37)</f>
        <v>74.7</v>
      </c>
    </row>
    <row r="5" spans="1:8" ht="15.75" customHeight="1" x14ac:dyDescent="0.2">
      <c r="A5" s="3" t="s">
        <v>302</v>
      </c>
      <c r="B5" s="15" t="s">
        <v>303</v>
      </c>
      <c r="C5" s="15" t="s">
        <v>304</v>
      </c>
      <c r="D5" s="15">
        <v>58.4</v>
      </c>
      <c r="G5" s="3" t="s">
        <v>50</v>
      </c>
      <c r="H5" s="3">
        <f>MIN(D2:D37)</f>
        <v>55.6</v>
      </c>
    </row>
    <row r="6" spans="1:8" ht="15.75" customHeight="1" x14ac:dyDescent="0.2">
      <c r="A6" s="3" t="s">
        <v>305</v>
      </c>
      <c r="B6" s="15" t="s">
        <v>306</v>
      </c>
      <c r="C6" s="15" t="s">
        <v>307</v>
      </c>
      <c r="D6" s="15">
        <v>68.650000000000006</v>
      </c>
    </row>
    <row r="7" spans="1:8" ht="15.75" customHeight="1" x14ac:dyDescent="0.2">
      <c r="A7" s="3" t="s">
        <v>308</v>
      </c>
      <c r="B7" s="15" t="s">
        <v>309</v>
      </c>
      <c r="C7" s="15" t="s">
        <v>310</v>
      </c>
      <c r="D7" s="15">
        <v>68.982699999999994</v>
      </c>
    </row>
    <row r="8" spans="1:8" ht="15.75" customHeight="1" x14ac:dyDescent="0.2">
      <c r="A8" s="3" t="s">
        <v>311</v>
      </c>
      <c r="B8" s="15" t="s">
        <v>312</v>
      </c>
      <c r="C8" s="15" t="s">
        <v>313</v>
      </c>
      <c r="D8" s="15">
        <v>70.400000000000006</v>
      </c>
    </row>
    <row r="9" spans="1:8" ht="15.75" customHeight="1" x14ac:dyDescent="0.2">
      <c r="A9" s="3" t="s">
        <v>314</v>
      </c>
      <c r="B9" s="15" t="s">
        <v>315</v>
      </c>
      <c r="C9" s="15" t="s">
        <v>316</v>
      </c>
      <c r="D9" s="15">
        <v>70.75</v>
      </c>
    </row>
    <row r="10" spans="1:8" ht="15.75" customHeight="1" x14ac:dyDescent="0.2">
      <c r="A10" s="3" t="s">
        <v>317</v>
      </c>
      <c r="B10" s="15" t="s">
        <v>318</v>
      </c>
      <c r="C10" s="15" t="s">
        <v>319</v>
      </c>
      <c r="D10" s="15">
        <v>65.391099999999994</v>
      </c>
    </row>
    <row r="11" spans="1:8" ht="15.75" customHeight="1" x14ac:dyDescent="0.2">
      <c r="A11" s="3" t="s">
        <v>320</v>
      </c>
      <c r="B11" s="15" t="s">
        <v>321</v>
      </c>
      <c r="C11" s="15" t="s">
        <v>322</v>
      </c>
      <c r="D11" s="15">
        <v>73.900000000000006</v>
      </c>
    </row>
    <row r="12" spans="1:8" ht="15.75" customHeight="1" x14ac:dyDescent="0.2">
      <c r="A12" s="3" t="s">
        <v>323</v>
      </c>
      <c r="B12" s="15" t="s">
        <v>324</v>
      </c>
      <c r="C12" s="15" t="s">
        <v>325</v>
      </c>
      <c r="D12" s="15">
        <v>71.95</v>
      </c>
    </row>
    <row r="13" spans="1:8" ht="15.75" customHeight="1" x14ac:dyDescent="0.2">
      <c r="A13" s="3" t="s">
        <v>326</v>
      </c>
      <c r="B13" s="15" t="s">
        <v>327</v>
      </c>
      <c r="C13" s="15" t="s">
        <v>328</v>
      </c>
      <c r="D13" s="15">
        <v>70.3</v>
      </c>
    </row>
    <row r="14" spans="1:8" ht="15.75" customHeight="1" x14ac:dyDescent="0.2">
      <c r="A14" s="3" t="s">
        <v>329</v>
      </c>
      <c r="B14" s="15" t="s">
        <v>330</v>
      </c>
      <c r="C14" s="15" t="s">
        <v>331</v>
      </c>
      <c r="D14" s="15">
        <v>71.900000000000006</v>
      </c>
    </row>
    <row r="15" spans="1:8" ht="15.75" customHeight="1" x14ac:dyDescent="0.2">
      <c r="A15" s="3" t="s">
        <v>332</v>
      </c>
      <c r="B15" s="15" t="s">
        <v>333</v>
      </c>
      <c r="C15" s="15" t="s">
        <v>334</v>
      </c>
      <c r="D15" s="15">
        <v>66.2</v>
      </c>
    </row>
    <row r="16" spans="1:8" ht="15.75" customHeight="1" x14ac:dyDescent="0.2">
      <c r="A16" s="3" t="s">
        <v>335</v>
      </c>
      <c r="B16" s="15" t="s">
        <v>336</v>
      </c>
      <c r="C16" s="15" t="s">
        <v>337</v>
      </c>
      <c r="D16" s="15">
        <v>70.400000000000006</v>
      </c>
    </row>
    <row r="17" spans="1:4" ht="15.75" customHeight="1" x14ac:dyDescent="0.2">
      <c r="A17" s="3" t="s">
        <v>338</v>
      </c>
      <c r="B17" s="15" t="s">
        <v>339</v>
      </c>
      <c r="C17" s="15" t="s">
        <v>340</v>
      </c>
      <c r="D17" s="15">
        <v>70.95</v>
      </c>
    </row>
    <row r="18" spans="1:4" ht="15.75" customHeight="1" x14ac:dyDescent="0.2">
      <c r="A18" s="3" t="s">
        <v>341</v>
      </c>
      <c r="B18" s="15" t="s">
        <v>342</v>
      </c>
      <c r="C18" s="15" t="s">
        <v>343</v>
      </c>
      <c r="D18" s="15">
        <v>68.8</v>
      </c>
    </row>
    <row r="19" spans="1:4" ht="15.75" customHeight="1" x14ac:dyDescent="0.2">
      <c r="A19" s="3" t="s">
        <v>344</v>
      </c>
      <c r="B19" s="15" t="s">
        <v>345</v>
      </c>
      <c r="C19" s="15" t="s">
        <v>346</v>
      </c>
      <c r="D19" s="15">
        <v>62.3</v>
      </c>
    </row>
    <row r="20" spans="1:4" ht="15.75" customHeight="1" x14ac:dyDescent="0.2">
      <c r="A20" s="3" t="s">
        <v>347</v>
      </c>
      <c r="B20" s="15" t="s">
        <v>348</v>
      </c>
      <c r="C20" s="15" t="s">
        <v>349</v>
      </c>
      <c r="D20" s="15">
        <v>64.7</v>
      </c>
    </row>
    <row r="21" spans="1:4" ht="15.75" customHeight="1" x14ac:dyDescent="0.2">
      <c r="A21" s="3" t="s">
        <v>350</v>
      </c>
      <c r="B21" s="15" t="s">
        <v>351</v>
      </c>
      <c r="C21" s="15" t="s">
        <v>352</v>
      </c>
      <c r="D21" s="15">
        <v>70.900000000000006</v>
      </c>
    </row>
    <row r="22" spans="1:4" ht="15.75" customHeight="1" x14ac:dyDescent="0.2">
      <c r="A22" s="3" t="s">
        <v>353</v>
      </c>
      <c r="B22" s="15" t="s">
        <v>354</v>
      </c>
      <c r="C22" s="15" t="s">
        <v>355</v>
      </c>
      <c r="D22" s="15">
        <v>55.6</v>
      </c>
    </row>
    <row r="23" spans="1:4" ht="15.75" customHeight="1" x14ac:dyDescent="0.2">
      <c r="A23" s="3" t="s">
        <v>356</v>
      </c>
      <c r="B23" s="15" t="s">
        <v>357</v>
      </c>
      <c r="C23" s="15" t="s">
        <v>358</v>
      </c>
      <c r="D23" s="15">
        <v>64.400000000000006</v>
      </c>
    </row>
    <row r="24" spans="1:4" ht="15.75" customHeight="1" x14ac:dyDescent="0.2">
      <c r="A24" s="3" t="s">
        <v>359</v>
      </c>
      <c r="B24" s="15" t="s">
        <v>360</v>
      </c>
      <c r="C24" s="15" t="s">
        <v>361</v>
      </c>
      <c r="D24" s="15">
        <v>72.900000000000006</v>
      </c>
    </row>
    <row r="25" spans="1:4" ht="15.75" customHeight="1" x14ac:dyDescent="0.2">
      <c r="A25" s="3" t="s">
        <v>362</v>
      </c>
      <c r="B25" s="15" t="s">
        <v>363</v>
      </c>
      <c r="C25" s="15" t="s">
        <v>364</v>
      </c>
      <c r="D25" s="15">
        <v>69.099999999999994</v>
      </c>
    </row>
    <row r="26" spans="1:4" ht="15.75" customHeight="1" x14ac:dyDescent="0.2">
      <c r="A26" s="3" t="s">
        <v>365</v>
      </c>
      <c r="B26" s="15" t="s">
        <v>366</v>
      </c>
      <c r="C26" s="15" t="s">
        <v>367</v>
      </c>
      <c r="D26" s="15">
        <v>63.7</v>
      </c>
    </row>
    <row r="27" spans="1:4" ht="15.75" customHeight="1" x14ac:dyDescent="0.2">
      <c r="A27" s="3" t="s">
        <v>368</v>
      </c>
      <c r="B27" s="15" t="s">
        <v>369</v>
      </c>
      <c r="C27" s="15" t="s">
        <v>370</v>
      </c>
      <c r="D27" s="15">
        <v>68</v>
      </c>
    </row>
    <row r="28" spans="1:4" ht="15.75" customHeight="1" x14ac:dyDescent="0.2">
      <c r="A28" s="3" t="s">
        <v>371</v>
      </c>
      <c r="B28" s="15" t="s">
        <v>372</v>
      </c>
      <c r="C28" s="15" t="s">
        <v>373</v>
      </c>
      <c r="D28" s="15">
        <v>72.8</v>
      </c>
    </row>
    <row r="29" spans="1:4" ht="15.75" customHeight="1" x14ac:dyDescent="0.2">
      <c r="A29" s="3" t="s">
        <v>374</v>
      </c>
      <c r="B29" s="15" t="s">
        <v>375</v>
      </c>
      <c r="C29" s="15" t="s">
        <v>376</v>
      </c>
      <c r="D29" s="15">
        <v>64.3</v>
      </c>
    </row>
    <row r="30" spans="1:4" ht="15.75" customHeight="1" x14ac:dyDescent="0.2">
      <c r="A30" s="3" t="s">
        <v>377</v>
      </c>
      <c r="B30" s="15" t="s">
        <v>378</v>
      </c>
      <c r="C30" s="15" t="s">
        <v>379</v>
      </c>
      <c r="D30" s="15">
        <v>71.8</v>
      </c>
    </row>
    <row r="31" spans="1:4" ht="15.75" customHeight="1" x14ac:dyDescent="0.2">
      <c r="A31" s="3" t="s">
        <v>380</v>
      </c>
      <c r="B31" s="15" t="s">
        <v>381</v>
      </c>
      <c r="C31" s="15" t="s">
        <v>382</v>
      </c>
      <c r="D31" s="15">
        <v>68.099999999999994</v>
      </c>
    </row>
    <row r="32" spans="1:4" ht="15.75" customHeight="1" x14ac:dyDescent="0.2">
      <c r="A32" s="3" t="s">
        <v>383</v>
      </c>
      <c r="B32" s="15" t="s">
        <v>384</v>
      </c>
      <c r="C32" s="15" t="s">
        <v>385</v>
      </c>
      <c r="D32" s="15">
        <v>73.8</v>
      </c>
    </row>
    <row r="33" spans="1:4" ht="15.75" customHeight="1" x14ac:dyDescent="0.2">
      <c r="A33" s="3" t="s">
        <v>386</v>
      </c>
      <c r="B33" s="15" t="s">
        <v>387</v>
      </c>
      <c r="C33" s="15" t="s">
        <v>388</v>
      </c>
      <c r="D33" s="15">
        <v>70.75</v>
      </c>
    </row>
    <row r="34" spans="1:4" ht="15.75" customHeight="1" x14ac:dyDescent="0.2">
      <c r="A34" s="3" t="s">
        <v>389</v>
      </c>
      <c r="B34" s="15" t="s">
        <v>390</v>
      </c>
      <c r="C34" s="15" t="s">
        <v>389</v>
      </c>
      <c r="D34" s="15">
        <v>61.5</v>
      </c>
    </row>
    <row r="35" spans="1:4" ht="15.75" customHeight="1" x14ac:dyDescent="0.2">
      <c r="A35" s="3" t="s">
        <v>391</v>
      </c>
      <c r="B35" s="15" t="s">
        <v>392</v>
      </c>
      <c r="C35" s="15" t="s">
        <v>391</v>
      </c>
      <c r="D35" s="15">
        <v>74.7</v>
      </c>
    </row>
    <row r="36" spans="1:4" ht="15.75" customHeight="1" x14ac:dyDescent="0.2">
      <c r="A36" s="3" t="s">
        <v>393</v>
      </c>
      <c r="B36" s="15" t="s">
        <v>394</v>
      </c>
      <c r="C36" s="15" t="s">
        <v>393</v>
      </c>
      <c r="D36" s="15">
        <v>61.9</v>
      </c>
    </row>
    <row r="37" spans="1:4" ht="15.75" customHeight="1" x14ac:dyDescent="0.2">
      <c r="A37" s="3" t="s">
        <v>395</v>
      </c>
      <c r="B37" s="15" t="s">
        <v>396</v>
      </c>
      <c r="C37" s="15" t="s">
        <v>395</v>
      </c>
      <c r="D37" s="15">
        <v>70.2</v>
      </c>
    </row>
    <row r="38" spans="1:4" ht="15.75" customHeight="1" x14ac:dyDescent="0.2"/>
    <row r="39" spans="1:4" ht="15.75" customHeight="1" x14ac:dyDescent="0.2"/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00"/>
  <sheetViews>
    <sheetView workbookViewId="0"/>
  </sheetViews>
  <sheetFormatPr baseColWidth="10" defaultColWidth="11.28515625" defaultRowHeight="15" customHeight="1" x14ac:dyDescent="0.2"/>
  <cols>
    <col min="1" max="1" width="49.7109375" customWidth="1"/>
    <col min="2" max="2" width="18.42578125" customWidth="1"/>
    <col min="3" max="3" width="16.28515625" customWidth="1"/>
    <col min="4" max="26" width="10.5703125" customWidth="1"/>
  </cols>
  <sheetData>
    <row r="1" spans="1:9" ht="15.75" customHeight="1" x14ac:dyDescent="0.2">
      <c r="A1" s="10" t="s">
        <v>28</v>
      </c>
      <c r="B1" s="10" t="s">
        <v>29</v>
      </c>
      <c r="C1" s="10" t="s">
        <v>30</v>
      </c>
      <c r="D1" s="10" t="s">
        <v>31</v>
      </c>
    </row>
    <row r="2" spans="1:9" ht="15.75" customHeight="1" x14ac:dyDescent="0.2">
      <c r="A2" s="15" t="s">
        <v>397</v>
      </c>
      <c r="B2" s="15" t="s">
        <v>398</v>
      </c>
      <c r="C2" s="15" t="s">
        <v>399</v>
      </c>
      <c r="D2" s="15">
        <v>58.6</v>
      </c>
    </row>
    <row r="3" spans="1:9" ht="15.75" customHeight="1" x14ac:dyDescent="0.2">
      <c r="A3" s="15" t="s">
        <v>400</v>
      </c>
      <c r="B3" s="15" t="s">
        <v>401</v>
      </c>
      <c r="C3" s="15" t="s">
        <v>402</v>
      </c>
      <c r="D3" s="15">
        <v>64.211699999999993</v>
      </c>
    </row>
    <row r="4" spans="1:9" ht="15.75" customHeight="1" x14ac:dyDescent="0.2">
      <c r="A4" s="15" t="s">
        <v>403</v>
      </c>
      <c r="B4" s="15" t="s">
        <v>404</v>
      </c>
      <c r="C4" s="15" t="s">
        <v>405</v>
      </c>
      <c r="D4" s="15">
        <v>69.400000000000006</v>
      </c>
    </row>
    <row r="5" spans="1:9" ht="15.75" customHeight="1" x14ac:dyDescent="0.2">
      <c r="A5" s="15" t="s">
        <v>406</v>
      </c>
      <c r="B5" s="15" t="s">
        <v>407</v>
      </c>
      <c r="C5" s="15" t="s">
        <v>408</v>
      </c>
      <c r="D5" s="15">
        <v>62</v>
      </c>
      <c r="F5" s="10"/>
      <c r="G5" s="10"/>
      <c r="H5" s="10"/>
      <c r="I5" s="10"/>
    </row>
    <row r="6" spans="1:9" ht="15.75" customHeight="1" x14ac:dyDescent="0.2">
      <c r="A6" s="15" t="s">
        <v>409</v>
      </c>
      <c r="B6" s="15" t="s">
        <v>410</v>
      </c>
      <c r="C6" s="15" t="s">
        <v>411</v>
      </c>
      <c r="D6" s="15">
        <v>56</v>
      </c>
    </row>
    <row r="7" spans="1:9" ht="15.75" customHeight="1" x14ac:dyDescent="0.2">
      <c r="A7" s="15" t="s">
        <v>412</v>
      </c>
      <c r="B7" s="15" t="s">
        <v>413</v>
      </c>
      <c r="C7" s="15" t="s">
        <v>414</v>
      </c>
      <c r="D7" s="15">
        <v>54.7</v>
      </c>
    </row>
    <row r="8" spans="1:9" ht="15.75" customHeight="1" x14ac:dyDescent="0.2">
      <c r="A8" s="15" t="s">
        <v>415</v>
      </c>
      <c r="B8" s="15" t="s">
        <v>416</v>
      </c>
      <c r="C8" s="15" t="s">
        <v>417</v>
      </c>
      <c r="D8" s="15">
        <v>64.3</v>
      </c>
    </row>
    <row r="9" spans="1:9" ht="15.75" customHeight="1" x14ac:dyDescent="0.2">
      <c r="A9" s="15" t="s">
        <v>418</v>
      </c>
      <c r="B9" s="15" t="s">
        <v>55</v>
      </c>
      <c r="C9" s="3"/>
      <c r="D9" s="3"/>
      <c r="G9" s="3" t="s">
        <v>38</v>
      </c>
      <c r="H9" s="3">
        <f>AVERAGE(D2:D18)</f>
        <v>60.40064375</v>
      </c>
    </row>
    <row r="10" spans="1:9" ht="15.75" customHeight="1" x14ac:dyDescent="0.2">
      <c r="A10" s="15" t="s">
        <v>419</v>
      </c>
      <c r="B10" s="15" t="s">
        <v>420</v>
      </c>
      <c r="C10" s="15" t="s">
        <v>421</v>
      </c>
      <c r="D10" s="15">
        <v>59.9</v>
      </c>
      <c r="G10" s="3" t="s">
        <v>42</v>
      </c>
      <c r="H10" s="3">
        <f>MEDIAN(D2:D18)</f>
        <v>62.15</v>
      </c>
    </row>
    <row r="11" spans="1:9" ht="15.75" customHeight="1" x14ac:dyDescent="0.2">
      <c r="A11" s="15" t="s">
        <v>422</v>
      </c>
      <c r="B11" s="15" t="s">
        <v>423</v>
      </c>
      <c r="C11" s="15" t="s">
        <v>424</v>
      </c>
      <c r="D11" s="15">
        <v>50.3</v>
      </c>
      <c r="G11" s="3" t="s">
        <v>46</v>
      </c>
      <c r="H11" s="3">
        <f>MAX(D2:D18)</f>
        <v>69.400000000000006</v>
      </c>
    </row>
    <row r="12" spans="1:9" ht="15.75" customHeight="1" x14ac:dyDescent="0.2">
      <c r="A12" s="15" t="s">
        <v>425</v>
      </c>
      <c r="B12" s="15" t="s">
        <v>426</v>
      </c>
      <c r="C12" s="15" t="s">
        <v>427</v>
      </c>
      <c r="D12" s="15">
        <v>51.3</v>
      </c>
      <c r="G12" s="3" t="s">
        <v>50</v>
      </c>
      <c r="H12" s="3">
        <f>MIN(D2:D18)</f>
        <v>50.3</v>
      </c>
    </row>
    <row r="13" spans="1:9" ht="15.75" customHeight="1" x14ac:dyDescent="0.2">
      <c r="A13" s="15" t="s">
        <v>428</v>
      </c>
      <c r="B13" s="15" t="s">
        <v>429</v>
      </c>
      <c r="C13" s="15" t="s">
        <v>430</v>
      </c>
      <c r="D13" s="15">
        <v>64.45</v>
      </c>
    </row>
    <row r="14" spans="1:9" ht="15.75" customHeight="1" x14ac:dyDescent="0.2">
      <c r="A14" s="15" t="s">
        <v>431</v>
      </c>
      <c r="B14" s="15" t="s">
        <v>432</v>
      </c>
      <c r="C14" s="15" t="s">
        <v>433</v>
      </c>
      <c r="D14" s="15">
        <v>64.099999999999994</v>
      </c>
    </row>
    <row r="15" spans="1:9" ht="15.75" customHeight="1" x14ac:dyDescent="0.2">
      <c r="A15" s="15" t="s">
        <v>434</v>
      </c>
      <c r="B15" s="15" t="s">
        <v>435</v>
      </c>
      <c r="C15" s="15" t="s">
        <v>436</v>
      </c>
      <c r="D15" s="15">
        <v>62.6</v>
      </c>
    </row>
    <row r="16" spans="1:9" ht="15.75" customHeight="1" x14ac:dyDescent="0.2">
      <c r="A16" s="15" t="s">
        <v>437</v>
      </c>
      <c r="B16" s="15" t="s">
        <v>438</v>
      </c>
      <c r="C16" s="15" t="s">
        <v>439</v>
      </c>
      <c r="D16" s="15">
        <v>65.548599999999993</v>
      </c>
    </row>
    <row r="17" spans="1:4" ht="15.75" customHeight="1" x14ac:dyDescent="0.2">
      <c r="A17" s="15" t="s">
        <v>440</v>
      </c>
      <c r="B17" s="15" t="s">
        <v>441</v>
      </c>
      <c r="C17" s="15" t="s">
        <v>442</v>
      </c>
      <c r="D17" s="15">
        <v>62.3</v>
      </c>
    </row>
    <row r="18" spans="1:4" ht="15.75" customHeight="1" x14ac:dyDescent="0.2">
      <c r="A18" s="15" t="s">
        <v>443</v>
      </c>
      <c r="B18" s="15" t="s">
        <v>444</v>
      </c>
      <c r="C18" s="15" t="s">
        <v>445</v>
      </c>
      <c r="D18" s="15">
        <v>56.7</v>
      </c>
    </row>
    <row r="19" spans="1:4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Summary</vt:lpstr>
      <vt:lpstr>Ribo taxa</vt:lpstr>
      <vt:lpstr>Lactobacilliaes</vt:lpstr>
      <vt:lpstr>Oceanospirillales</vt:lpstr>
      <vt:lpstr>Selenomonadales</vt:lpstr>
      <vt:lpstr>Xanthomonadaceae</vt:lpstr>
      <vt:lpstr>Rhodospirillales</vt:lpstr>
      <vt:lpstr>Micrococcineae</vt:lpstr>
      <vt:lpstr>Chromatiales</vt:lpstr>
      <vt:lpstr>Alteromonadaceae</vt:lpstr>
      <vt:lpstr>Archaea_Methanomicrobia</vt:lpstr>
      <vt:lpstr>Cytophagales</vt:lpstr>
      <vt:lpstr>Bacillaceae</vt:lpstr>
      <vt:lpstr>Comamonadaceae</vt:lpstr>
      <vt:lpstr>Enterobacteriaceae</vt:lpstr>
      <vt:lpstr>Archaea_DPANN</vt:lpstr>
      <vt:lpstr>Archaea_Halobacteriaceae</vt:lpstr>
      <vt:lpstr>Archaea_Thaumarchaeota</vt:lpstr>
      <vt:lpstr>Archaea_Thermoprotei</vt:lpstr>
      <vt:lpstr>Euk_Pezizomycotina</vt:lpstr>
      <vt:lpstr>Euk_Coelomata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Gabby Scolaro</dc:creator>
  <cp:lastModifiedBy>Braun,Edward Louis</cp:lastModifiedBy>
  <dcterms:created xsi:type="dcterms:W3CDTF">2020-08-10T19:02:34Z</dcterms:created>
  <dcterms:modified xsi:type="dcterms:W3CDTF">2022-12-16T17:34:56Z</dcterms:modified>
</cp:coreProperties>
</file>