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xaver/Desktop/JEB.stats.review/"/>
    </mc:Choice>
  </mc:AlternateContent>
  <xr:revisionPtr revIDLastSave="0" documentId="13_ncr:1_{A5698A76-1D55-E244-8296-A419B069CBF5}" xr6:coauthVersionLast="47" xr6:coauthVersionMax="47" xr10:uidLastSave="{00000000-0000-0000-0000-000000000000}"/>
  <bookViews>
    <workbookView xWindow="1900" yWindow="500" windowWidth="49440" windowHeight="26700" tabRatio="500" xr2:uid="{00000000-000D-0000-FFFF-FFFF00000000}"/>
  </bookViews>
  <sheets>
    <sheet name="2020_screen"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72" i="5" l="1"/>
  <c r="A70" i="5"/>
  <c r="A68" i="5"/>
</calcChain>
</file>

<file path=xl/sharedStrings.xml><?xml version="1.0" encoding="utf-8"?>
<sst xmlns="http://schemas.openxmlformats.org/spreadsheetml/2006/main" count="571" uniqueCount="135">
  <si>
    <t>Only empirical papers considered, no theory (pure model/simulation papers excluded)</t>
  </si>
  <si>
    <t>Article numbers within an issue selected at random using sample(seq(1:N_articles), 4); if a paper was excluded (theory paper), a substitute was again drawn at random</t>
  </si>
  <si>
    <t>https://onlinelibrary.wiley.com/loi/14209101/year/2020</t>
  </si>
  <si>
    <t>Results are summarized below the table</t>
  </si>
  <si>
    <t>issue</t>
  </si>
  <si>
    <t>Inference based on P-values</t>
  </si>
  <si>
    <t>Comments</t>
  </si>
  <si>
    <t>Godoy 2020</t>
  </si>
  <si>
    <t>y</t>
  </si>
  <si>
    <t>0.05 (explicit)</t>
  </si>
  <si>
    <t>n</t>
  </si>
  <si>
    <t>Carleial et al. 2020</t>
  </si>
  <si>
    <t>Maldonado-Barragan &amp; West 2020</t>
  </si>
  <si>
    <t>0.05 (implicit)</t>
  </si>
  <si>
    <t>(n)</t>
  </si>
  <si>
    <t>Seudre et al. 2020</t>
  </si>
  <si>
    <t>Greenway et al. 2020</t>
  </si>
  <si>
    <t>Corral-Lopez et al. 2020</t>
  </si>
  <si>
    <t>Ma et al. 2020</t>
  </si>
  <si>
    <t>(y)</t>
  </si>
  <si>
    <t>Patlar &amp; Ramm 2020</t>
  </si>
  <si>
    <t>Baur et al. 2020</t>
  </si>
  <si>
    <t>Hudson et al. 2020</t>
  </si>
  <si>
    <t>Garamszegi et al. 2020</t>
  </si>
  <si>
    <t>Diamantidis et al. 2020</t>
  </si>
  <si>
    <t>Fisher et al. 2020</t>
  </si>
  <si>
    <t>Wright et al. 2020</t>
  </si>
  <si>
    <t>Martin et al. 2020</t>
  </si>
  <si>
    <t>Huang et al. 2020</t>
  </si>
  <si>
    <t>Gobbin et al. 2020</t>
  </si>
  <si>
    <t>Keais et al. 2020</t>
  </si>
  <si>
    <t>Vaught et al. 2020</t>
  </si>
  <si>
    <t>Weber et al. 2020</t>
  </si>
  <si>
    <t>Abbott et al. 2020</t>
  </si>
  <si>
    <t>Hadlow et al. 2020</t>
  </si>
  <si>
    <t>Davesne et al. 2020</t>
  </si>
  <si>
    <t>Rohner 2020</t>
  </si>
  <si>
    <t>Palacio et al. 2020</t>
  </si>
  <si>
    <t>Hasegawa &amp; Arai 2020</t>
  </si>
  <si>
    <t>Günter et al. 2020</t>
  </si>
  <si>
    <t>Fricke et al. 2020</t>
  </si>
  <si>
    <t>Chu et al. 2020</t>
  </si>
  <si>
    <t>Wen &amp; Simons 2020</t>
  </si>
  <si>
    <t>Gibson Vega et al. 2020</t>
  </si>
  <si>
    <t>Sultanova et al. 2020</t>
  </si>
  <si>
    <t>Cronin et al. 2020</t>
  </si>
  <si>
    <t>Sathe &amp; Kümmerli 2020</t>
  </si>
  <si>
    <t>Cardozo et al. 2020</t>
  </si>
  <si>
    <t>Kappers et al. 2020</t>
  </si>
  <si>
    <t>Broder et al. 2020</t>
  </si>
  <si>
    <t>Powell et al. 2020</t>
  </si>
  <si>
    <t>Plesnar-Bielak et al. 2020</t>
  </si>
  <si>
    <t>Katoh et al. 2020</t>
  </si>
  <si>
    <t>Carballo et al. 2020</t>
  </si>
  <si>
    <t>Zurowski et al. 2020</t>
  </si>
  <si>
    <t>Archer et al. 2020</t>
  </si>
  <si>
    <t>Plaza et al. 2020</t>
  </si>
  <si>
    <t>Stangberg et al. 2020</t>
  </si>
  <si>
    <t>Bladon et al. 2020</t>
  </si>
  <si>
    <t>Cooper et al. 2020</t>
  </si>
  <si>
    <t>Munoz et al. 2020</t>
  </si>
  <si>
    <t>NA</t>
  </si>
  <si>
    <t>0-390</t>
  </si>
  <si>
    <t>Article_No</t>
  </si>
  <si>
    <t>Authors</t>
  </si>
  <si>
    <t>Use of present tense "there is no significant signal"; misinterpretation "suggest these correlations to be nonsignificant" as if significance were a feature of the population</t>
  </si>
  <si>
    <t>Inference mostly based on Cis (just one P-value given in methods section), but "significance" wording used, probably based on overlap of zero (not made explicit).</t>
  </si>
  <si>
    <t>Summary:</t>
  </si>
  <si>
    <t>Articles explicitly specifying alpha:</t>
  </si>
  <si>
    <t>48 (100%)</t>
  </si>
  <si>
    <t>More analyses in the Supporting Information. The power analysis was explicitly performed after the study was designed (it was requested by reviewers) and hence is based on observed parameter estimates.</t>
  </si>
  <si>
    <t>More tests presented in the Supporting Information. Benj-Hochberg adjustment is done, but only table-wise.</t>
  </si>
  <si>
    <t>Many more P-values generated in main analysis, but not reported (some mentioned in statements like "main effects were significant"); plus a large test screen of 6286 genes, involving P-values and significance, but adjusted for FDR. No paper-wide adjustment for multiplicity.</t>
  </si>
  <si>
    <t>Non-significant interaction correctly interpreted and a rare case of authors actually comparing effect sizes for making a claim of "did not differ".</t>
  </si>
  <si>
    <t>Most inference based on Cis (with emphasis on overlap of zero).</t>
  </si>
  <si>
    <t>Proof-of-the-null: "Individual estimates were also uncorrelated ... (r = .258; p = .472)".</t>
  </si>
  <si>
    <t>More tests conducted for model simplification etc, presented in the Supporting Information. Correction for multiple testing seems to be done for a few analyses, but not stated very clearly and done only locally.</t>
  </si>
  <si>
    <t>Many more tests  in the Supporting Information.</t>
  </si>
  <si>
    <t>Only table-wise FDR adjustment.</t>
  </si>
  <si>
    <t>Proof-of-the-null: "no such relationship (r = −.41, p = .1691".</t>
  </si>
  <si>
    <t>More tests in Supporting Information</t>
  </si>
  <si>
    <t xml:space="preserve">Many more tests presented in the Supporting Information. </t>
  </si>
  <si>
    <t>Careful wording: "The slope for Intro2 in response to the food treatment visually appears to differ, but it is not significant"</t>
  </si>
  <si>
    <t>p = 1.07e−57: that's about as likely as picking one atom from our solar system randomly! More tests in the Supporting Information; in Fig. 4 and 6, only significant correlations are shown, hence others were tested too.</t>
  </si>
  <si>
    <t>In section 3.3, results are not given because not significant, but many more tests in the Supporting Information.</t>
  </si>
  <si>
    <t>Table-wise Bonferroni in Tables 1 and 2.</t>
  </si>
  <si>
    <t>Some P-values not reported, but summurized as "all p &gt; 0.05".</t>
  </si>
  <si>
    <t>Stepwise model reduction until only significant terms remain, hence more testing in the background.</t>
  </si>
  <si>
    <t>More tests in the Supporting Information. "Cuckolded social father ID was not included as a random effect for male recruitment as there was inadequate statistical power to estimate this term" – there is no "power" needed for estimation!</t>
  </si>
  <si>
    <t>More tests in the Supporting Information. Adjustment for multiple comparisons just performed on the post hoc tests when main test significant.</t>
  </si>
  <si>
    <t>Adjustment for multiple comparisons only in a subset of analyses.</t>
  </si>
  <si>
    <t>"Research Papers" category considered only, four from each of the 12 issues of 2020 (volume 33)</t>
  </si>
  <si>
    <t>Post-hoc power analysis (search term: power)</t>
  </si>
  <si>
    <t>Alpha level (implicit: not specified, but apparent use of 0.05; explicit: alpha level stated)</t>
  </si>
  <si>
    <t>Table 1 with 102 tests presents only stars but no other information. More tests were conducted, some presented in the Supporting Information. Holm's multistage Bonferroni is done for one table, but not paper-wide.</t>
  </si>
  <si>
    <t>"Significance" wording for statistical results (search term: signific)</t>
  </si>
  <si>
    <t>Screening for null hypothesis significance tests in 48 papers from the Journal of Evolutionary Biology</t>
  </si>
  <si>
    <t>22 (46%)</t>
  </si>
  <si>
    <t xml:space="preserve">Articles using "significance" or "(non)significant" for describing statistical resutls: </t>
  </si>
  <si>
    <t xml:space="preserve">Articles using null hypothesis significance testing (P-values or checking whether CIs include zero): </t>
  </si>
  <si>
    <t>12 (25%)</t>
  </si>
  <si>
    <t>Adjustment for multiple testing (paper-wide; search terms: multiple, Bonferroni, false discovery)</t>
  </si>
  <si>
    <t>0 (0%)</t>
  </si>
  <si>
    <t>Pre-study power analysis (search terms: power, sample size)</t>
  </si>
  <si>
    <t>Articles with explicit formal statement about which null hypothesis was tested:</t>
  </si>
  <si>
    <t>Articles with explicit formal statement about which alternative hypothesis was tested:</t>
  </si>
  <si>
    <t>Articles with pre-study power analysis:</t>
  </si>
  <si>
    <t>Articles with post-hoc power analysis:</t>
  </si>
  <si>
    <t>Articles using stars or letters or bold fond type in figures for significance (p-values not exact):</t>
  </si>
  <si>
    <t>1 (2%)</t>
  </si>
  <si>
    <t>Articles with adjustment for multiple testing across all performed tests:</t>
  </si>
  <si>
    <t>Inference based on 95% CI overlap with zero, hence NHST. The only study justfying a null hypothesis: "the network structure by itself might—by chance—produce a background level of repeatability given the structure of the data, which needs to be considered the null hypothesis for statistical testing instead of a repeatability of zero as normally done when using independent data".</t>
  </si>
  <si>
    <t>Explicit formal statement about null hypothesis (search term: hypoth)</t>
  </si>
  <si>
    <t>Explicit formal statement about alternative hypothesis (search term: hypoth)</t>
  </si>
  <si>
    <t>Number of significance tests in results section</t>
  </si>
  <si>
    <t>Non-significant tests in results section</t>
  </si>
  <si>
    <t>Range for the number of significance tests in results section:</t>
  </si>
  <si>
    <t>Median number of significance tests in results section:</t>
  </si>
  <si>
    <t>Mean number of significance tests in results section:</t>
  </si>
  <si>
    <t>Mean number of non-significant tests in results section:</t>
  </si>
  <si>
    <t>"Interactions between fixed terms were nonsignificant and therefore excluded from the final model", hence more tests.</t>
  </si>
  <si>
    <t>The only study where "significance" was not used in the results section; but it was used in the methods section: "we performed a backward elimination procedure of nonsignificant fixed effects in the LMM", hence more tests (some reported in the Supporting Information).</t>
  </si>
  <si>
    <t>Many more tests performed but not reported, or just mentioned as summary statement ("all P &lt; 0.01").</t>
  </si>
  <si>
    <t>Apparently there were many more tests performed. Adjustment of P-values for multiple comparison only done locally for the post-hoc tests.</t>
  </si>
  <si>
    <t>Proof-of-null: incorrect verbal description of non-significant tests in results section</t>
  </si>
  <si>
    <t>Correct verbal description of non-significant tests in results section</t>
  </si>
  <si>
    <t>From 41 papers, in which in the results section non-significant results were verbally discribed, 26 (63%) used at least partly wrong wording, and 35 (85%) used at least partly correct wording.</t>
  </si>
  <si>
    <t>"Wrong wording" means that non-significance was interpreted as showing the absence of an effect, also called a "proof of the null hypothesis".</t>
  </si>
  <si>
    <t>Examples for correct wording (no proof-of-the-null): no significant difference; no difference / effect was found; there was no evidence of / no support for ...</t>
  </si>
  <si>
    <t>Examples for wrong wording (proofs-of-the-null): if based only on the P-value (and not, e.g., on the values covered by the CI): there was no difference / no effect; did not affect. Also: no difference was observed; patterns are "the same".</t>
  </si>
  <si>
    <t>Daniel Berner &amp; Valentin Amrhein</t>
  </si>
  <si>
    <t>Why and how we should join the shift from significance testing to estimation</t>
  </si>
  <si>
    <t>10 December 2021</t>
  </si>
  <si>
    <t>Some table-wise correction for multiplicity, but not paper-wide.</t>
  </si>
  <si>
    <t>Use of stars or letters or bold fond type in figures for significance (P-values not exact)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</si>
</sst>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rgb="FF000000"/>
      <name val="Calibri"/>
      <family val="2"/>
      <charset val="1"/>
    </font>
    <font>
      <u/>
      <sz val="11"/>
      <color rgb="FF0000FF"/>
      <name val="Calibri"/>
      <family val="2"/>
      <charset val="1"/>
    </font>
    <font>
      <b/>
      <sz val="11"/>
      <color rgb="FFFC5C00"/>
      <name val="Calibri"/>
      <family val="2"/>
      <charset val="1"/>
    </font>
    <font>
      <b/>
      <sz val="11"/>
      <color rgb="FF000000"/>
      <name val="Calibri"/>
      <family val="2"/>
      <charset val="1"/>
    </font>
    <font>
      <sz val="11"/>
      <name val="Calibri"/>
      <family val="2"/>
      <charset val="1"/>
    </font>
    <font>
      <sz val="11"/>
      <color rgb="FFFF0000"/>
      <name val="Calibri"/>
      <family val="2"/>
    </font>
    <font>
      <b/>
      <sz val="11"/>
      <color rgb="FF000000"/>
      <name val="Calibri"/>
      <family val="2"/>
    </font>
    <font>
      <sz val="11"/>
      <name val="Calibri"/>
      <family val="2"/>
    </font>
    <font>
      <sz val="11"/>
      <color theme="1"/>
      <name val="Calibri"/>
      <family val="2"/>
    </font>
  </fonts>
  <fills count="3">
    <fill>
      <patternFill patternType="none"/>
    </fill>
    <fill>
      <patternFill patternType="gray125"/>
    </fill>
    <fill>
      <patternFill patternType="solid">
        <fgColor rgb="FFFFFFFF"/>
        <bgColor rgb="FFFFFFCC"/>
      </patternFill>
    </fill>
  </fills>
  <borders count="3">
    <border>
      <left/>
      <right/>
      <top/>
      <bottom/>
      <diagonal/>
    </border>
    <border>
      <left/>
      <right/>
      <top/>
      <bottom style="thin">
        <color auto="1"/>
      </bottom>
      <diagonal/>
    </border>
    <border>
      <left/>
      <right/>
      <top/>
      <bottom style="hair">
        <color auto="1"/>
      </bottom>
      <diagonal/>
    </border>
  </borders>
  <cellStyleXfs count="2">
    <xf numFmtId="0" fontId="0" fillId="0" borderId="0"/>
    <xf numFmtId="0" fontId="1" fillId="0" borderId="0" applyBorder="0" applyProtection="0"/>
  </cellStyleXfs>
  <cellXfs count="27">
    <xf numFmtId="0" fontId="0" fillId="0" borderId="0" xfId="0"/>
    <xf numFmtId="0" fontId="0" fillId="0" borderId="2" xfId="0" applyFont="1" applyBorder="1"/>
    <xf numFmtId="0" fontId="0" fillId="0" borderId="0" xfId="0" applyFont="1"/>
    <xf numFmtId="0" fontId="0" fillId="0" borderId="0" xfId="0" applyAlignment="1">
      <alignment horizontal="left"/>
    </xf>
    <xf numFmtId="0" fontId="3" fillId="0" borderId="1" xfId="0" applyFont="1" applyBorder="1" applyAlignment="1">
      <alignment horizontal="left"/>
    </xf>
    <xf numFmtId="0" fontId="0" fillId="0" borderId="0" xfId="0" applyFont="1" applyAlignment="1">
      <alignment horizontal="left"/>
    </xf>
    <xf numFmtId="0" fontId="0" fillId="0" borderId="0" xfId="0" applyBorder="1" applyAlignment="1">
      <alignment horizontal="left"/>
    </xf>
    <xf numFmtId="0" fontId="4" fillId="0" borderId="0" xfId="0" applyFont="1" applyBorder="1" applyAlignment="1">
      <alignment horizontal="left"/>
    </xf>
    <xf numFmtId="0" fontId="4" fillId="0" borderId="0" xfId="0" applyFont="1" applyAlignment="1">
      <alignment horizontal="left"/>
    </xf>
    <xf numFmtId="0" fontId="1" fillId="0" borderId="0" xfId="1" applyBorder="1" applyAlignment="1" applyProtection="1">
      <alignment horizontal="left"/>
    </xf>
    <xf numFmtId="0" fontId="2" fillId="2" borderId="0" xfId="0" applyFont="1" applyFill="1" applyAlignment="1">
      <alignment horizontal="left"/>
    </xf>
    <xf numFmtId="0" fontId="0" fillId="0" borderId="2" xfId="0" applyBorder="1" applyAlignment="1">
      <alignment horizontal="left"/>
    </xf>
    <xf numFmtId="0" fontId="0" fillId="0" borderId="2" xfId="0" applyFont="1" applyBorder="1" applyAlignment="1">
      <alignment horizontal="left"/>
    </xf>
    <xf numFmtId="0" fontId="4" fillId="0" borderId="2" xfId="0" applyFont="1" applyBorder="1" applyAlignment="1">
      <alignment horizontal="left"/>
    </xf>
    <xf numFmtId="0" fontId="0" fillId="0" borderId="0" xfId="0" applyFill="1" applyBorder="1" applyAlignment="1">
      <alignment horizontal="left"/>
    </xf>
    <xf numFmtId="0" fontId="0" fillId="0" borderId="0" xfId="0" applyFill="1" applyAlignment="1">
      <alignment horizontal="left"/>
    </xf>
    <xf numFmtId="0" fontId="0" fillId="0" borderId="0" xfId="0" applyFont="1" applyFill="1" applyAlignment="1">
      <alignment horizontal="left"/>
    </xf>
    <xf numFmtId="0" fontId="0" fillId="0" borderId="0" xfId="0" applyFill="1"/>
    <xf numFmtId="0" fontId="0" fillId="0" borderId="0" xfId="0" quotePrefix="1" applyFont="1" applyAlignment="1">
      <alignment horizontal="left"/>
    </xf>
    <xf numFmtId="2" fontId="0" fillId="0" borderId="0" xfId="0" applyNumberFormat="1" applyAlignment="1">
      <alignment horizontal="left"/>
    </xf>
    <xf numFmtId="9" fontId="0" fillId="0" borderId="0" xfId="0" applyNumberFormat="1" applyAlignment="1">
      <alignment horizontal="left"/>
    </xf>
    <xf numFmtId="164" fontId="0" fillId="0" borderId="0" xfId="0" applyNumberFormat="1" applyAlignment="1">
      <alignment horizontal="left"/>
    </xf>
    <xf numFmtId="0" fontId="5" fillId="0" borderId="0" xfId="0" applyFont="1" applyFill="1" applyBorder="1" applyAlignment="1">
      <alignment horizontal="left"/>
    </xf>
    <xf numFmtId="0" fontId="6" fillId="0" borderId="0" xfId="0" applyFont="1"/>
    <xf numFmtId="0" fontId="7" fillId="0" borderId="0" xfId="0" applyFont="1" applyFill="1" applyBorder="1" applyAlignment="1">
      <alignment horizontal="left"/>
    </xf>
    <xf numFmtId="0" fontId="8" fillId="0" borderId="0" xfId="0" applyFont="1" applyFill="1" applyBorder="1" applyAlignment="1">
      <alignment horizontal="left"/>
    </xf>
    <xf numFmtId="49" fontId="0" fillId="0" borderId="0" xfId="0" applyNumberFormat="1"/>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C5C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nlinelibrary.wiley.com/loi/14209101/year/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3"/>
  <sheetViews>
    <sheetView tabSelected="1" zoomScale="149" zoomScaleNormal="149" workbookViewId="0">
      <pane ySplit="10" topLeftCell="A11" activePane="bottomLeft" state="frozen"/>
      <selection activeCell="N1" sqref="N1"/>
      <selection pane="bottomLeft" activeCell="F10" sqref="F10"/>
    </sheetView>
  </sheetViews>
  <sheetFormatPr baseColWidth="10" defaultColWidth="8.83203125" defaultRowHeight="15" x14ac:dyDescent="0.2"/>
  <cols>
    <col min="1" max="2" width="10.83203125" customWidth="1"/>
    <col min="3" max="3" width="28.5" customWidth="1"/>
    <col min="4" max="17" width="10.83203125" customWidth="1"/>
    <col min="18" max="1027" width="8.6640625" customWidth="1"/>
  </cols>
  <sheetData>
    <row r="1" spans="1:17" x14ac:dyDescent="0.2">
      <c r="A1" t="s">
        <v>130</v>
      </c>
    </row>
    <row r="2" spans="1:17" x14ac:dyDescent="0.2">
      <c r="A2" t="s">
        <v>131</v>
      </c>
    </row>
    <row r="3" spans="1:17" x14ac:dyDescent="0.2">
      <c r="A3" s="26" t="s">
        <v>132</v>
      </c>
    </row>
    <row r="4" spans="1:17" x14ac:dyDescent="0.2">
      <c r="A4" s="23" t="s">
        <v>96</v>
      </c>
    </row>
    <row r="5" spans="1:17" x14ac:dyDescent="0.2">
      <c r="A5" s="5" t="s">
        <v>91</v>
      </c>
      <c r="B5" s="3"/>
      <c r="C5" s="3"/>
      <c r="D5" s="3"/>
      <c r="E5" s="3"/>
      <c r="F5" s="3"/>
      <c r="G5" s="3"/>
      <c r="H5" s="3"/>
      <c r="I5" s="3"/>
      <c r="J5" s="3"/>
      <c r="K5" s="3"/>
      <c r="L5" s="3"/>
      <c r="M5" s="3"/>
      <c r="N5" s="3"/>
      <c r="O5" s="3"/>
      <c r="P5" s="3"/>
      <c r="Q5" s="3"/>
    </row>
    <row r="6" spans="1:17" x14ac:dyDescent="0.2">
      <c r="A6" s="5" t="s">
        <v>0</v>
      </c>
      <c r="B6" s="3"/>
      <c r="C6" s="3"/>
      <c r="D6" s="3"/>
      <c r="E6" s="3"/>
      <c r="F6" s="3"/>
      <c r="G6" s="3"/>
      <c r="H6" s="3"/>
      <c r="I6" s="3"/>
      <c r="J6" s="3"/>
      <c r="K6" s="3"/>
      <c r="L6" s="3"/>
      <c r="M6" s="3"/>
      <c r="N6" s="3"/>
      <c r="O6" s="3"/>
      <c r="P6" s="3"/>
      <c r="Q6" s="3"/>
    </row>
    <row r="7" spans="1:17" x14ac:dyDescent="0.2">
      <c r="A7" s="5" t="s">
        <v>1</v>
      </c>
      <c r="B7" s="3"/>
      <c r="C7" s="3"/>
      <c r="D7" s="3"/>
      <c r="E7" s="3"/>
      <c r="F7" s="3"/>
      <c r="G7" s="3"/>
      <c r="H7" s="3"/>
      <c r="I7" s="3"/>
      <c r="J7" s="3"/>
      <c r="K7" s="3"/>
      <c r="L7" s="3"/>
      <c r="M7" s="3"/>
      <c r="N7" s="3"/>
      <c r="O7" s="3"/>
      <c r="P7" s="3"/>
      <c r="Q7" s="3"/>
    </row>
    <row r="8" spans="1:17" x14ac:dyDescent="0.2">
      <c r="A8" s="9" t="s">
        <v>2</v>
      </c>
      <c r="B8" s="3"/>
      <c r="C8" s="3"/>
      <c r="D8" s="3"/>
      <c r="E8" s="3"/>
      <c r="F8" s="3"/>
      <c r="G8" s="3"/>
      <c r="H8" s="3"/>
      <c r="I8" s="3"/>
      <c r="J8" s="3"/>
      <c r="K8" s="3"/>
      <c r="L8" s="3"/>
      <c r="M8" s="3"/>
      <c r="N8" s="3"/>
      <c r="O8" s="3"/>
      <c r="P8" s="3"/>
      <c r="Q8" s="3"/>
    </row>
    <row r="9" spans="1:17" x14ac:dyDescent="0.2">
      <c r="A9" s="10" t="s">
        <v>3</v>
      </c>
      <c r="B9" s="3"/>
      <c r="C9" s="3"/>
      <c r="D9" s="3"/>
      <c r="E9" s="3"/>
      <c r="F9" s="3"/>
      <c r="G9" s="3"/>
      <c r="H9" s="3"/>
      <c r="I9" s="3"/>
      <c r="J9" s="3"/>
      <c r="K9" s="3"/>
      <c r="L9" s="3"/>
      <c r="M9" s="3"/>
      <c r="N9" s="3"/>
      <c r="O9" s="3"/>
      <c r="P9" s="3"/>
      <c r="Q9" s="3"/>
    </row>
    <row r="10" spans="1:17" x14ac:dyDescent="0.2">
      <c r="A10" s="4" t="s">
        <v>4</v>
      </c>
      <c r="B10" s="4" t="s">
        <v>63</v>
      </c>
      <c r="C10" s="4" t="s">
        <v>64</v>
      </c>
      <c r="D10" s="4" t="s">
        <v>5</v>
      </c>
      <c r="E10" s="4" t="s">
        <v>95</v>
      </c>
      <c r="F10" s="4" t="s">
        <v>114</v>
      </c>
      <c r="G10" s="4" t="s">
        <v>115</v>
      </c>
      <c r="H10" s="4" t="s">
        <v>124</v>
      </c>
      <c r="I10" s="4" t="s">
        <v>125</v>
      </c>
      <c r="J10" s="4" t="s">
        <v>134</v>
      </c>
      <c r="K10" s="4" t="s">
        <v>93</v>
      </c>
      <c r="L10" s="4" t="s">
        <v>112</v>
      </c>
      <c r="M10" s="4" t="s">
        <v>113</v>
      </c>
      <c r="N10" s="4" t="s">
        <v>103</v>
      </c>
      <c r="O10" s="4" t="s">
        <v>92</v>
      </c>
      <c r="P10" s="4" t="s">
        <v>101</v>
      </c>
      <c r="Q10" s="4" t="s">
        <v>6</v>
      </c>
    </row>
    <row r="11" spans="1:17" x14ac:dyDescent="0.2">
      <c r="A11" s="3">
        <v>1</v>
      </c>
      <c r="B11" s="3">
        <v>1</v>
      </c>
      <c r="C11" s="3" t="s">
        <v>7</v>
      </c>
      <c r="D11" s="3" t="s">
        <v>8</v>
      </c>
      <c r="E11" s="3" t="s">
        <v>8</v>
      </c>
      <c r="F11" s="3">
        <v>8</v>
      </c>
      <c r="G11" s="3">
        <v>0</v>
      </c>
      <c r="H11" s="3" t="s">
        <v>61</v>
      </c>
      <c r="I11" s="3" t="s">
        <v>61</v>
      </c>
      <c r="J11" s="3" t="s">
        <v>8</v>
      </c>
      <c r="K11" s="3" t="s">
        <v>9</v>
      </c>
      <c r="L11" s="3" t="s">
        <v>10</v>
      </c>
      <c r="M11" s="3" t="s">
        <v>10</v>
      </c>
      <c r="N11" s="3" t="s">
        <v>10</v>
      </c>
      <c r="O11" s="3" t="s">
        <v>10</v>
      </c>
      <c r="P11" s="3" t="s">
        <v>14</v>
      </c>
      <c r="Q11" s="3" t="s">
        <v>90</v>
      </c>
    </row>
    <row r="12" spans="1:17" x14ac:dyDescent="0.2">
      <c r="A12" s="3">
        <v>1</v>
      </c>
      <c r="B12" s="3">
        <v>2</v>
      </c>
      <c r="C12" s="3" t="s">
        <v>11</v>
      </c>
      <c r="D12" s="3" t="s">
        <v>8</v>
      </c>
      <c r="E12" s="3" t="s">
        <v>8</v>
      </c>
      <c r="F12" s="3">
        <v>118</v>
      </c>
      <c r="G12" s="3">
        <v>57</v>
      </c>
      <c r="H12" s="3">
        <v>2</v>
      </c>
      <c r="I12" s="3">
        <v>26</v>
      </c>
      <c r="J12" s="3" t="s">
        <v>10</v>
      </c>
      <c r="K12" s="5" t="s">
        <v>9</v>
      </c>
      <c r="L12" s="3" t="s">
        <v>10</v>
      </c>
      <c r="M12" s="3" t="s">
        <v>10</v>
      </c>
      <c r="N12" s="3" t="s">
        <v>10</v>
      </c>
      <c r="O12" s="3" t="s">
        <v>10</v>
      </c>
      <c r="P12" s="3" t="s">
        <v>10</v>
      </c>
      <c r="Q12" s="3"/>
    </row>
    <row r="13" spans="1:17" x14ac:dyDescent="0.2">
      <c r="A13" s="3">
        <v>1</v>
      </c>
      <c r="B13" s="3">
        <v>8</v>
      </c>
      <c r="C13" s="3" t="s">
        <v>12</v>
      </c>
      <c r="D13" s="3" t="s">
        <v>8</v>
      </c>
      <c r="E13" s="3" t="s">
        <v>8</v>
      </c>
      <c r="F13" s="3">
        <v>19</v>
      </c>
      <c r="G13" s="3">
        <v>4</v>
      </c>
      <c r="H13" s="3">
        <v>2</v>
      </c>
      <c r="I13" s="3">
        <v>2</v>
      </c>
      <c r="J13" s="3" t="s">
        <v>10</v>
      </c>
      <c r="K13" s="5" t="s">
        <v>13</v>
      </c>
      <c r="L13" s="3" t="s">
        <v>10</v>
      </c>
      <c r="M13" s="3" t="s">
        <v>10</v>
      </c>
      <c r="N13" s="3" t="s">
        <v>10</v>
      </c>
      <c r="O13" s="3" t="s">
        <v>10</v>
      </c>
      <c r="P13" s="3" t="s">
        <v>10</v>
      </c>
      <c r="Q13" s="3"/>
    </row>
    <row r="14" spans="1:17" s="1" customFormat="1" x14ac:dyDescent="0.2">
      <c r="A14" s="11">
        <v>1</v>
      </c>
      <c r="B14" s="11">
        <v>9</v>
      </c>
      <c r="C14" s="11" t="s">
        <v>15</v>
      </c>
      <c r="D14" s="12" t="s">
        <v>8</v>
      </c>
      <c r="E14" s="12" t="s">
        <v>8</v>
      </c>
      <c r="F14" s="12">
        <v>9</v>
      </c>
      <c r="G14" s="12">
        <v>0</v>
      </c>
      <c r="H14" s="12" t="s">
        <v>61</v>
      </c>
      <c r="I14" s="12" t="s">
        <v>61</v>
      </c>
      <c r="J14" s="12" t="s">
        <v>10</v>
      </c>
      <c r="K14" s="12" t="s">
        <v>13</v>
      </c>
      <c r="L14" s="12" t="s">
        <v>10</v>
      </c>
      <c r="M14" s="12" t="s">
        <v>10</v>
      </c>
      <c r="N14" s="12" t="s">
        <v>10</v>
      </c>
      <c r="O14" s="12" t="s">
        <v>10</v>
      </c>
      <c r="P14" s="12" t="s">
        <v>10</v>
      </c>
      <c r="Q14" s="12"/>
    </row>
    <row r="15" spans="1:17" x14ac:dyDescent="0.2">
      <c r="A15" s="3">
        <v>2</v>
      </c>
      <c r="B15" s="3">
        <v>1</v>
      </c>
      <c r="C15" s="3" t="s">
        <v>16</v>
      </c>
      <c r="D15" s="3" t="s">
        <v>8</v>
      </c>
      <c r="E15" s="3" t="s">
        <v>8</v>
      </c>
      <c r="F15" s="3">
        <v>18</v>
      </c>
      <c r="G15" s="3">
        <v>6</v>
      </c>
      <c r="H15" s="3">
        <v>2</v>
      </c>
      <c r="I15" s="3">
        <v>2</v>
      </c>
      <c r="J15" s="3" t="s">
        <v>8</v>
      </c>
      <c r="K15" s="5" t="s">
        <v>9</v>
      </c>
      <c r="L15" s="3" t="s">
        <v>10</v>
      </c>
      <c r="M15" s="3" t="s">
        <v>10</v>
      </c>
      <c r="N15" s="3" t="s">
        <v>10</v>
      </c>
      <c r="O15" s="3" t="s">
        <v>10</v>
      </c>
      <c r="P15" s="3" t="s">
        <v>10</v>
      </c>
      <c r="Q15" s="18" t="s">
        <v>120</v>
      </c>
    </row>
    <row r="16" spans="1:17" x14ac:dyDescent="0.2">
      <c r="A16" s="3">
        <v>2</v>
      </c>
      <c r="B16" s="3">
        <v>3</v>
      </c>
      <c r="C16" s="3" t="s">
        <v>17</v>
      </c>
      <c r="D16" s="3" t="s">
        <v>8</v>
      </c>
      <c r="E16" s="3" t="s">
        <v>8</v>
      </c>
      <c r="F16" s="3">
        <v>24</v>
      </c>
      <c r="G16" s="3">
        <v>17</v>
      </c>
      <c r="H16" s="3">
        <v>9</v>
      </c>
      <c r="I16" s="3">
        <v>8</v>
      </c>
      <c r="J16" s="3" t="s">
        <v>10</v>
      </c>
      <c r="K16" s="5" t="s">
        <v>13</v>
      </c>
      <c r="L16" s="3" t="s">
        <v>10</v>
      </c>
      <c r="M16" s="3" t="s">
        <v>10</v>
      </c>
      <c r="N16" s="3" t="s">
        <v>10</v>
      </c>
      <c r="O16" s="3" t="s">
        <v>10</v>
      </c>
      <c r="P16" s="3" t="s">
        <v>10</v>
      </c>
      <c r="Q16" s="3" t="s">
        <v>121</v>
      </c>
    </row>
    <row r="17" spans="1:18" x14ac:dyDescent="0.2">
      <c r="A17" s="3">
        <v>2</v>
      </c>
      <c r="B17" s="3">
        <v>4</v>
      </c>
      <c r="C17" s="3" t="s">
        <v>18</v>
      </c>
      <c r="D17" s="3" t="s">
        <v>8</v>
      </c>
      <c r="E17" s="3" t="s">
        <v>8</v>
      </c>
      <c r="F17" s="3">
        <v>71</v>
      </c>
      <c r="G17" s="3">
        <v>34</v>
      </c>
      <c r="H17" s="3">
        <v>0</v>
      </c>
      <c r="I17" s="3">
        <v>11</v>
      </c>
      <c r="J17" s="3" t="s">
        <v>10</v>
      </c>
      <c r="K17" s="5" t="s">
        <v>9</v>
      </c>
      <c r="L17" s="3" t="s">
        <v>10</v>
      </c>
      <c r="M17" s="3" t="s">
        <v>10</v>
      </c>
      <c r="N17" s="3" t="s">
        <v>10</v>
      </c>
      <c r="O17" s="3" t="s">
        <v>10</v>
      </c>
      <c r="P17" s="3" t="s">
        <v>14</v>
      </c>
      <c r="Q17" s="3" t="s">
        <v>65</v>
      </c>
    </row>
    <row r="18" spans="1:18" s="1" customFormat="1" x14ac:dyDescent="0.2">
      <c r="A18" s="11">
        <v>2</v>
      </c>
      <c r="B18" s="11">
        <v>8</v>
      </c>
      <c r="C18" s="11" t="s">
        <v>20</v>
      </c>
      <c r="D18" s="12" t="s">
        <v>8</v>
      </c>
      <c r="E18" s="12" t="s">
        <v>8</v>
      </c>
      <c r="F18" s="12">
        <v>21</v>
      </c>
      <c r="G18" s="12">
        <v>5</v>
      </c>
      <c r="H18" s="12">
        <v>3</v>
      </c>
      <c r="I18" s="12">
        <v>1</v>
      </c>
      <c r="J18" s="12" t="s">
        <v>10</v>
      </c>
      <c r="K18" s="12" t="s">
        <v>13</v>
      </c>
      <c r="L18" s="12" t="s">
        <v>10</v>
      </c>
      <c r="M18" s="12" t="s">
        <v>10</v>
      </c>
      <c r="N18" s="12" t="s">
        <v>10</v>
      </c>
      <c r="O18" s="12" t="s">
        <v>10</v>
      </c>
      <c r="P18" s="12" t="s">
        <v>10</v>
      </c>
      <c r="Q18" s="12" t="s">
        <v>73</v>
      </c>
    </row>
    <row r="19" spans="1:18" x14ac:dyDescent="0.2">
      <c r="A19" s="6">
        <v>3</v>
      </c>
      <c r="B19" s="6">
        <v>4</v>
      </c>
      <c r="C19" s="6" t="s">
        <v>21</v>
      </c>
      <c r="D19" s="3" t="s">
        <v>8</v>
      </c>
      <c r="E19" s="3" t="s">
        <v>8</v>
      </c>
      <c r="F19" s="3">
        <v>118</v>
      </c>
      <c r="G19" s="3">
        <v>82</v>
      </c>
      <c r="H19" s="3">
        <v>1</v>
      </c>
      <c r="I19" s="3">
        <v>2</v>
      </c>
      <c r="J19" s="3" t="s">
        <v>8</v>
      </c>
      <c r="K19" s="5" t="s">
        <v>9</v>
      </c>
      <c r="L19" s="3" t="s">
        <v>10</v>
      </c>
      <c r="M19" s="3" t="s">
        <v>10</v>
      </c>
      <c r="N19" s="3" t="s">
        <v>10</v>
      </c>
      <c r="O19" s="3" t="s">
        <v>10</v>
      </c>
      <c r="P19" s="3" t="s">
        <v>10</v>
      </c>
      <c r="Q19" s="3" t="s">
        <v>122</v>
      </c>
    </row>
    <row r="20" spans="1:18" x14ac:dyDescent="0.2">
      <c r="A20" s="6">
        <v>3</v>
      </c>
      <c r="B20" s="6">
        <v>5</v>
      </c>
      <c r="C20" s="6" t="s">
        <v>22</v>
      </c>
      <c r="D20" s="3" t="s">
        <v>8</v>
      </c>
      <c r="E20" s="3" t="s">
        <v>8</v>
      </c>
      <c r="F20" s="3">
        <v>44</v>
      </c>
      <c r="G20" s="3">
        <v>8</v>
      </c>
      <c r="H20" s="3">
        <v>0</v>
      </c>
      <c r="I20" s="3">
        <v>0</v>
      </c>
      <c r="J20" s="3" t="s">
        <v>10</v>
      </c>
      <c r="K20" s="5" t="s">
        <v>13</v>
      </c>
      <c r="L20" s="3" t="s">
        <v>10</v>
      </c>
      <c r="M20" s="3" t="s">
        <v>10</v>
      </c>
      <c r="N20" s="3" t="s">
        <v>10</v>
      </c>
      <c r="O20" s="3" t="s">
        <v>10</v>
      </c>
      <c r="P20" s="3" t="s">
        <v>10</v>
      </c>
      <c r="Q20" s="3"/>
    </row>
    <row r="21" spans="1:18" s="17" customFormat="1" x14ac:dyDescent="0.2">
      <c r="A21" s="14">
        <v>3</v>
      </c>
      <c r="B21" s="14">
        <v>6</v>
      </c>
      <c r="C21" s="15" t="s">
        <v>23</v>
      </c>
      <c r="D21" s="15" t="s">
        <v>19</v>
      </c>
      <c r="E21" s="15" t="s">
        <v>8</v>
      </c>
      <c r="F21" s="15">
        <v>0</v>
      </c>
      <c r="G21" s="12" t="s">
        <v>61</v>
      </c>
      <c r="H21" s="12" t="s">
        <v>61</v>
      </c>
      <c r="I21" s="12" t="s">
        <v>61</v>
      </c>
      <c r="J21" s="12" t="s">
        <v>61</v>
      </c>
      <c r="K21" s="16" t="s">
        <v>13</v>
      </c>
      <c r="L21" s="15" t="s">
        <v>10</v>
      </c>
      <c r="M21" s="15" t="s">
        <v>10</v>
      </c>
      <c r="N21" s="15" t="s">
        <v>10</v>
      </c>
      <c r="O21" s="15" t="s">
        <v>10</v>
      </c>
      <c r="P21" s="15" t="s">
        <v>10</v>
      </c>
      <c r="Q21" s="15" t="s">
        <v>66</v>
      </c>
    </row>
    <row r="22" spans="1:18" s="1" customFormat="1" x14ac:dyDescent="0.2">
      <c r="A22" s="11">
        <v>3</v>
      </c>
      <c r="B22" s="11">
        <v>7</v>
      </c>
      <c r="C22" s="11" t="s">
        <v>24</v>
      </c>
      <c r="D22" s="12" t="s">
        <v>8</v>
      </c>
      <c r="E22" s="12" t="s">
        <v>8</v>
      </c>
      <c r="F22" s="12">
        <v>125</v>
      </c>
      <c r="G22" s="12">
        <v>74</v>
      </c>
      <c r="H22" s="12">
        <v>0</v>
      </c>
      <c r="I22" s="12">
        <v>12</v>
      </c>
      <c r="J22" s="12" t="s">
        <v>8</v>
      </c>
      <c r="K22" s="12" t="s">
        <v>13</v>
      </c>
      <c r="L22" s="12" t="s">
        <v>10</v>
      </c>
      <c r="M22" s="12" t="s">
        <v>10</v>
      </c>
      <c r="N22" s="12" t="s">
        <v>10</v>
      </c>
      <c r="O22" s="12" t="s">
        <v>10</v>
      </c>
      <c r="P22" s="12" t="s">
        <v>10</v>
      </c>
      <c r="Q22" s="12"/>
    </row>
    <row r="23" spans="1:18" x14ac:dyDescent="0.2">
      <c r="A23" s="7">
        <v>4</v>
      </c>
      <c r="B23" s="7">
        <v>3</v>
      </c>
      <c r="C23" s="8" t="s">
        <v>25</v>
      </c>
      <c r="D23" s="3" t="s">
        <v>19</v>
      </c>
      <c r="E23" s="3" t="s">
        <v>8</v>
      </c>
      <c r="F23" s="3">
        <v>9</v>
      </c>
      <c r="G23" s="3">
        <v>6</v>
      </c>
      <c r="H23" s="3">
        <v>5</v>
      </c>
      <c r="I23" s="3">
        <v>1</v>
      </c>
      <c r="J23" s="3" t="s">
        <v>10</v>
      </c>
      <c r="K23" s="5" t="s">
        <v>13</v>
      </c>
      <c r="L23" s="3" t="s">
        <v>10</v>
      </c>
      <c r="M23" s="3" t="s">
        <v>10</v>
      </c>
      <c r="N23" s="3" t="s">
        <v>10</v>
      </c>
      <c r="O23" s="3" t="s">
        <v>10</v>
      </c>
      <c r="P23" s="3" t="s">
        <v>10</v>
      </c>
      <c r="Q23" s="3" t="s">
        <v>74</v>
      </c>
    </row>
    <row r="24" spans="1:18" x14ac:dyDescent="0.2">
      <c r="A24" s="7">
        <v>4</v>
      </c>
      <c r="B24" s="7">
        <v>4</v>
      </c>
      <c r="C24" s="8" t="s">
        <v>26</v>
      </c>
      <c r="D24" s="3" t="s">
        <v>8</v>
      </c>
      <c r="E24" s="3" t="s">
        <v>8</v>
      </c>
      <c r="F24" s="3">
        <v>156</v>
      </c>
      <c r="G24" s="3">
        <v>115</v>
      </c>
      <c r="H24" s="3">
        <v>15</v>
      </c>
      <c r="I24" s="3">
        <v>8</v>
      </c>
      <c r="J24" s="3" t="s">
        <v>8</v>
      </c>
      <c r="K24" s="5" t="s">
        <v>9</v>
      </c>
      <c r="L24" s="3" t="s">
        <v>10</v>
      </c>
      <c r="M24" s="3" t="s">
        <v>10</v>
      </c>
      <c r="N24" s="3" t="s">
        <v>10</v>
      </c>
      <c r="O24" s="3" t="s">
        <v>10</v>
      </c>
      <c r="P24" s="3" t="s">
        <v>14</v>
      </c>
      <c r="Q24" s="3" t="s">
        <v>123</v>
      </c>
      <c r="R24" s="3"/>
    </row>
    <row r="25" spans="1:18" x14ac:dyDescent="0.2">
      <c r="A25" s="7">
        <v>4</v>
      </c>
      <c r="B25" s="7">
        <v>9</v>
      </c>
      <c r="C25" s="8" t="s">
        <v>27</v>
      </c>
      <c r="D25" s="3" t="s">
        <v>8</v>
      </c>
      <c r="E25" s="3" t="s">
        <v>8</v>
      </c>
      <c r="F25" s="3">
        <v>20</v>
      </c>
      <c r="G25" s="3">
        <v>5</v>
      </c>
      <c r="H25" s="3">
        <v>0</v>
      </c>
      <c r="I25" s="3">
        <v>1</v>
      </c>
      <c r="J25" s="3" t="s">
        <v>10</v>
      </c>
      <c r="K25" s="5" t="s">
        <v>9</v>
      </c>
      <c r="L25" s="3" t="s">
        <v>10</v>
      </c>
      <c r="M25" s="3" t="s">
        <v>10</v>
      </c>
      <c r="N25" s="3" t="s">
        <v>10</v>
      </c>
      <c r="O25" s="3" t="s">
        <v>8</v>
      </c>
      <c r="P25" s="3" t="s">
        <v>10</v>
      </c>
      <c r="Q25" s="3" t="s">
        <v>70</v>
      </c>
    </row>
    <row r="26" spans="1:18" s="1" customFormat="1" x14ac:dyDescent="0.2">
      <c r="A26" s="13">
        <v>4</v>
      </c>
      <c r="B26" s="13">
        <v>10</v>
      </c>
      <c r="C26" s="13" t="s">
        <v>28</v>
      </c>
      <c r="D26" s="12" t="s">
        <v>8</v>
      </c>
      <c r="E26" s="12" t="s">
        <v>8</v>
      </c>
      <c r="F26" s="12">
        <v>5</v>
      </c>
      <c r="G26" s="12">
        <v>1</v>
      </c>
      <c r="H26" s="12">
        <v>0</v>
      </c>
      <c r="I26" s="12">
        <v>1</v>
      </c>
      <c r="J26" s="12" t="s">
        <v>10</v>
      </c>
      <c r="K26" s="12" t="s">
        <v>9</v>
      </c>
      <c r="L26" s="12" t="s">
        <v>10</v>
      </c>
      <c r="M26" s="12" t="s">
        <v>10</v>
      </c>
      <c r="N26" s="12" t="s">
        <v>10</v>
      </c>
      <c r="O26" s="12" t="s">
        <v>10</v>
      </c>
      <c r="P26" s="12" t="s">
        <v>10</v>
      </c>
      <c r="Q26" s="12"/>
    </row>
    <row r="27" spans="1:18" x14ac:dyDescent="0.2">
      <c r="A27" s="7">
        <v>5</v>
      </c>
      <c r="B27" s="7">
        <v>1</v>
      </c>
      <c r="C27" s="7" t="s">
        <v>29</v>
      </c>
      <c r="D27" s="3" t="s">
        <v>8</v>
      </c>
      <c r="E27" s="3" t="s">
        <v>8</v>
      </c>
      <c r="F27" s="3">
        <v>390</v>
      </c>
      <c r="G27" s="3">
        <v>208</v>
      </c>
      <c r="H27" s="3">
        <v>9</v>
      </c>
      <c r="I27" s="3">
        <v>2</v>
      </c>
      <c r="J27" s="3" t="s">
        <v>8</v>
      </c>
      <c r="K27" s="5" t="s">
        <v>13</v>
      </c>
      <c r="L27" s="3" t="s">
        <v>10</v>
      </c>
      <c r="M27" s="3" t="s">
        <v>10</v>
      </c>
      <c r="N27" s="3" t="s">
        <v>10</v>
      </c>
      <c r="O27" s="3" t="s">
        <v>10</v>
      </c>
      <c r="P27" s="3" t="s">
        <v>14</v>
      </c>
      <c r="Q27" s="3" t="s">
        <v>71</v>
      </c>
    </row>
    <row r="28" spans="1:18" x14ac:dyDescent="0.2">
      <c r="A28" s="8">
        <v>5</v>
      </c>
      <c r="B28" s="8">
        <v>6</v>
      </c>
      <c r="C28" s="8" t="s">
        <v>30</v>
      </c>
      <c r="D28" s="3" t="s">
        <v>8</v>
      </c>
      <c r="E28" s="3" t="s">
        <v>8</v>
      </c>
      <c r="F28" s="3">
        <v>14</v>
      </c>
      <c r="G28" s="3">
        <v>9</v>
      </c>
      <c r="H28" s="3">
        <v>1</v>
      </c>
      <c r="I28" s="3">
        <v>5</v>
      </c>
      <c r="J28" s="3" t="s">
        <v>8</v>
      </c>
      <c r="K28" s="5" t="s">
        <v>13</v>
      </c>
      <c r="L28" s="3" t="s">
        <v>10</v>
      </c>
      <c r="M28" s="3" t="s">
        <v>10</v>
      </c>
      <c r="N28" s="3" t="s">
        <v>10</v>
      </c>
      <c r="O28" s="3" t="s">
        <v>10</v>
      </c>
      <c r="P28" s="3" t="s">
        <v>10</v>
      </c>
      <c r="Q28" s="3"/>
    </row>
    <row r="29" spans="1:18" x14ac:dyDescent="0.2">
      <c r="A29" s="8">
        <v>5</v>
      </c>
      <c r="B29" s="8">
        <v>12</v>
      </c>
      <c r="C29" s="8" t="s">
        <v>31</v>
      </c>
      <c r="D29" s="3" t="s">
        <v>8</v>
      </c>
      <c r="E29" s="3" t="s">
        <v>8</v>
      </c>
      <c r="F29" s="3">
        <v>16</v>
      </c>
      <c r="G29" s="3">
        <v>12</v>
      </c>
      <c r="H29" s="3">
        <v>0</v>
      </c>
      <c r="I29" s="3">
        <v>3</v>
      </c>
      <c r="J29" s="3" t="s">
        <v>10</v>
      </c>
      <c r="K29" s="5" t="s">
        <v>9</v>
      </c>
      <c r="L29" s="3" t="s">
        <v>10</v>
      </c>
      <c r="M29" s="3" t="s">
        <v>10</v>
      </c>
      <c r="N29" s="3" t="s">
        <v>10</v>
      </c>
      <c r="O29" s="3" t="s">
        <v>10</v>
      </c>
      <c r="P29" s="3" t="s">
        <v>14</v>
      </c>
      <c r="Q29" s="3" t="s">
        <v>133</v>
      </c>
    </row>
    <row r="30" spans="1:18" s="1" customFormat="1" x14ac:dyDescent="0.2">
      <c r="A30" s="13">
        <v>5</v>
      </c>
      <c r="B30" s="13">
        <v>13</v>
      </c>
      <c r="C30" s="13" t="s">
        <v>32</v>
      </c>
      <c r="D30" s="12" t="s">
        <v>8</v>
      </c>
      <c r="E30" s="12" t="s">
        <v>8</v>
      </c>
      <c r="F30" s="12">
        <v>22</v>
      </c>
      <c r="G30" s="12">
        <v>17</v>
      </c>
      <c r="H30" s="12">
        <v>2</v>
      </c>
      <c r="I30" s="12">
        <v>0</v>
      </c>
      <c r="J30" s="12" t="s">
        <v>10</v>
      </c>
      <c r="K30" s="12" t="s">
        <v>13</v>
      </c>
      <c r="L30" s="12" t="s">
        <v>10</v>
      </c>
      <c r="M30" s="12" t="s">
        <v>10</v>
      </c>
      <c r="N30" s="12" t="s">
        <v>10</v>
      </c>
      <c r="O30" s="12" t="s">
        <v>10</v>
      </c>
      <c r="P30" s="12" t="s">
        <v>10</v>
      </c>
      <c r="Q30" s="12"/>
    </row>
    <row r="31" spans="1:18" x14ac:dyDescent="0.2">
      <c r="A31" s="8">
        <v>6</v>
      </c>
      <c r="B31" s="8">
        <v>1</v>
      </c>
      <c r="C31" s="8" t="s">
        <v>33</v>
      </c>
      <c r="D31" s="3" t="s">
        <v>8</v>
      </c>
      <c r="E31" s="3" t="s">
        <v>8</v>
      </c>
      <c r="F31" s="3">
        <v>51</v>
      </c>
      <c r="G31" s="3">
        <v>19</v>
      </c>
      <c r="H31" s="3">
        <v>2</v>
      </c>
      <c r="I31" s="3">
        <v>3</v>
      </c>
      <c r="J31" s="3" t="s">
        <v>10</v>
      </c>
      <c r="K31" s="5" t="s">
        <v>13</v>
      </c>
      <c r="L31" s="3" t="s">
        <v>10</v>
      </c>
      <c r="M31" s="3" t="s">
        <v>10</v>
      </c>
      <c r="N31" s="3" t="s">
        <v>10</v>
      </c>
      <c r="O31" s="3" t="s">
        <v>10</v>
      </c>
      <c r="P31" s="3" t="s">
        <v>14</v>
      </c>
      <c r="Q31" s="3" t="s">
        <v>72</v>
      </c>
    </row>
    <row r="32" spans="1:18" x14ac:dyDescent="0.2">
      <c r="A32" s="8">
        <v>6</v>
      </c>
      <c r="B32" s="8">
        <v>6</v>
      </c>
      <c r="C32" s="8" t="s">
        <v>34</v>
      </c>
      <c r="D32" s="3" t="s">
        <v>8</v>
      </c>
      <c r="E32" s="3" t="s">
        <v>8</v>
      </c>
      <c r="F32" s="3">
        <v>62</v>
      </c>
      <c r="G32" s="3">
        <v>51</v>
      </c>
      <c r="H32" s="3">
        <v>1</v>
      </c>
      <c r="I32" s="3">
        <v>4</v>
      </c>
      <c r="J32" s="3" t="s">
        <v>10</v>
      </c>
      <c r="K32" s="5" t="s">
        <v>9</v>
      </c>
      <c r="L32" s="3" t="s">
        <v>10</v>
      </c>
      <c r="M32" s="3" t="s">
        <v>10</v>
      </c>
      <c r="N32" s="3" t="s">
        <v>10</v>
      </c>
      <c r="O32" s="3" t="s">
        <v>10</v>
      </c>
      <c r="P32" s="3" t="s">
        <v>10</v>
      </c>
      <c r="Q32" s="3" t="s">
        <v>75</v>
      </c>
    </row>
    <row r="33" spans="1:17" x14ac:dyDescent="0.2">
      <c r="A33" s="8">
        <v>6</v>
      </c>
      <c r="B33" s="8">
        <v>7</v>
      </c>
      <c r="C33" s="8" t="s">
        <v>35</v>
      </c>
      <c r="D33" s="3" t="s">
        <v>8</v>
      </c>
      <c r="E33" s="3" t="s">
        <v>8</v>
      </c>
      <c r="F33" s="3">
        <v>77</v>
      </c>
      <c r="G33" s="3">
        <v>28</v>
      </c>
      <c r="H33" s="3">
        <v>0</v>
      </c>
      <c r="I33" s="3">
        <v>1</v>
      </c>
      <c r="J33" s="3" t="s">
        <v>10</v>
      </c>
      <c r="K33" s="5" t="s">
        <v>13</v>
      </c>
      <c r="L33" s="3" t="s">
        <v>10</v>
      </c>
      <c r="M33" s="3" t="s">
        <v>10</v>
      </c>
      <c r="N33" s="3" t="s">
        <v>10</v>
      </c>
      <c r="O33" s="3" t="s">
        <v>10</v>
      </c>
      <c r="P33" s="3" t="s">
        <v>10</v>
      </c>
      <c r="Q33" s="3"/>
    </row>
    <row r="34" spans="1:17" s="1" customFormat="1" x14ac:dyDescent="0.2">
      <c r="A34" s="13">
        <v>6</v>
      </c>
      <c r="B34" s="13">
        <v>8</v>
      </c>
      <c r="C34" s="13" t="s">
        <v>36</v>
      </c>
      <c r="D34" s="12" t="s">
        <v>8</v>
      </c>
      <c r="E34" s="12" t="s">
        <v>8</v>
      </c>
      <c r="F34" s="12">
        <v>16</v>
      </c>
      <c r="G34" s="12">
        <v>0</v>
      </c>
      <c r="H34" s="12">
        <v>0</v>
      </c>
      <c r="I34" s="12">
        <v>0</v>
      </c>
      <c r="J34" s="12" t="s">
        <v>10</v>
      </c>
      <c r="K34" s="12" t="s">
        <v>13</v>
      </c>
      <c r="L34" s="12" t="s">
        <v>10</v>
      </c>
      <c r="M34" s="12" t="s">
        <v>10</v>
      </c>
      <c r="N34" s="12" t="s">
        <v>10</v>
      </c>
      <c r="O34" s="12" t="s">
        <v>10</v>
      </c>
      <c r="P34" s="12" t="s">
        <v>10</v>
      </c>
      <c r="Q34" s="12"/>
    </row>
    <row r="35" spans="1:17" x14ac:dyDescent="0.2">
      <c r="A35" s="8">
        <v>7</v>
      </c>
      <c r="B35" s="7">
        <v>1</v>
      </c>
      <c r="C35" s="7" t="s">
        <v>37</v>
      </c>
      <c r="D35" s="3" t="s">
        <v>8</v>
      </c>
      <c r="E35" s="3" t="s">
        <v>8</v>
      </c>
      <c r="F35" s="3">
        <v>21</v>
      </c>
      <c r="G35" s="3">
        <v>7</v>
      </c>
      <c r="H35" s="3">
        <v>0</v>
      </c>
      <c r="I35" s="3">
        <v>1</v>
      </c>
      <c r="J35" s="3" t="s">
        <v>8</v>
      </c>
      <c r="K35" s="5" t="s">
        <v>9</v>
      </c>
      <c r="L35" s="3" t="s">
        <v>10</v>
      </c>
      <c r="M35" s="3" t="s">
        <v>10</v>
      </c>
      <c r="N35" s="3" t="s">
        <v>10</v>
      </c>
      <c r="O35" s="3" t="s">
        <v>10</v>
      </c>
      <c r="P35" s="3" t="s">
        <v>10</v>
      </c>
      <c r="Q35" s="3"/>
    </row>
    <row r="36" spans="1:17" x14ac:dyDescent="0.2">
      <c r="A36" s="8">
        <v>7</v>
      </c>
      <c r="B36" s="7">
        <v>4</v>
      </c>
      <c r="C36" s="7" t="s">
        <v>38</v>
      </c>
      <c r="D36" s="3" t="s">
        <v>8</v>
      </c>
      <c r="E36" s="3" t="s">
        <v>8</v>
      </c>
      <c r="F36" s="3">
        <v>62</v>
      </c>
      <c r="G36" s="3">
        <v>12</v>
      </c>
      <c r="H36" s="3">
        <v>0</v>
      </c>
      <c r="I36" s="3">
        <v>3</v>
      </c>
      <c r="J36" s="3" t="s">
        <v>10</v>
      </c>
      <c r="K36" s="5" t="s">
        <v>9</v>
      </c>
      <c r="L36" s="3" t="s">
        <v>10</v>
      </c>
      <c r="M36" s="3" t="s">
        <v>10</v>
      </c>
      <c r="N36" s="3" t="s">
        <v>10</v>
      </c>
      <c r="O36" s="3" t="s">
        <v>10</v>
      </c>
      <c r="P36" s="3" t="s">
        <v>10</v>
      </c>
      <c r="Q36" s="3"/>
    </row>
    <row r="37" spans="1:17" x14ac:dyDescent="0.2">
      <c r="A37" s="8">
        <v>7</v>
      </c>
      <c r="B37" s="7">
        <v>5</v>
      </c>
      <c r="C37" s="7" t="s">
        <v>39</v>
      </c>
      <c r="D37" s="3" t="s">
        <v>8</v>
      </c>
      <c r="E37" s="3" t="s">
        <v>8</v>
      </c>
      <c r="F37" s="3">
        <v>183</v>
      </c>
      <c r="G37" s="3">
        <v>106</v>
      </c>
      <c r="H37" s="3">
        <v>0</v>
      </c>
      <c r="I37" s="3">
        <v>3</v>
      </c>
      <c r="J37" s="3" t="s">
        <v>8</v>
      </c>
      <c r="K37" s="5" t="s">
        <v>13</v>
      </c>
      <c r="L37" s="3" t="s">
        <v>10</v>
      </c>
      <c r="M37" s="3" t="s">
        <v>10</v>
      </c>
      <c r="N37" s="3" t="s">
        <v>10</v>
      </c>
      <c r="O37" s="3" t="s">
        <v>10</v>
      </c>
      <c r="P37" s="3" t="s">
        <v>14</v>
      </c>
      <c r="Q37" s="3" t="s">
        <v>94</v>
      </c>
    </row>
    <row r="38" spans="1:17" s="1" customFormat="1" x14ac:dyDescent="0.2">
      <c r="A38" s="13">
        <v>7</v>
      </c>
      <c r="B38" s="13">
        <v>6</v>
      </c>
      <c r="C38" s="13" t="s">
        <v>40</v>
      </c>
      <c r="D38" s="12" t="s">
        <v>8</v>
      </c>
      <c r="E38" s="12" t="s">
        <v>8</v>
      </c>
      <c r="F38" s="12">
        <v>50</v>
      </c>
      <c r="G38" s="12">
        <v>7</v>
      </c>
      <c r="H38" s="12">
        <v>6</v>
      </c>
      <c r="I38" s="12">
        <v>2</v>
      </c>
      <c r="J38" s="12" t="s">
        <v>8</v>
      </c>
      <c r="K38" s="12" t="s">
        <v>9</v>
      </c>
      <c r="L38" s="12" t="s">
        <v>10</v>
      </c>
      <c r="M38" s="12" t="s">
        <v>10</v>
      </c>
      <c r="N38" s="12" t="s">
        <v>10</v>
      </c>
      <c r="O38" s="12" t="s">
        <v>10</v>
      </c>
      <c r="P38" s="12" t="s">
        <v>14</v>
      </c>
      <c r="Q38" s="12" t="s">
        <v>76</v>
      </c>
    </row>
    <row r="39" spans="1:17" x14ac:dyDescent="0.2">
      <c r="A39" s="7">
        <v>8</v>
      </c>
      <c r="B39" s="7">
        <v>1</v>
      </c>
      <c r="C39" s="7" t="s">
        <v>41</v>
      </c>
      <c r="D39" s="3" t="s">
        <v>8</v>
      </c>
      <c r="E39" s="3" t="s">
        <v>8</v>
      </c>
      <c r="F39" s="3">
        <v>16</v>
      </c>
      <c r="G39" s="3">
        <v>11</v>
      </c>
      <c r="H39" s="3">
        <v>0</v>
      </c>
      <c r="I39" s="3">
        <v>4</v>
      </c>
      <c r="J39" s="3" t="s">
        <v>10</v>
      </c>
      <c r="K39" s="5" t="s">
        <v>13</v>
      </c>
      <c r="L39" s="3" t="s">
        <v>10</v>
      </c>
      <c r="M39" s="3" t="s">
        <v>10</v>
      </c>
      <c r="N39" s="3" t="s">
        <v>10</v>
      </c>
      <c r="O39" s="3" t="s">
        <v>10</v>
      </c>
      <c r="P39" s="3" t="s">
        <v>10</v>
      </c>
      <c r="Q39" s="3" t="s">
        <v>77</v>
      </c>
    </row>
    <row r="40" spans="1:17" x14ac:dyDescent="0.2">
      <c r="A40" s="7">
        <v>8</v>
      </c>
      <c r="B40" s="7">
        <v>3</v>
      </c>
      <c r="C40" s="7" t="s">
        <v>42</v>
      </c>
      <c r="D40" s="3" t="s">
        <v>8</v>
      </c>
      <c r="E40" s="3" t="s">
        <v>8</v>
      </c>
      <c r="F40" s="3">
        <v>72</v>
      </c>
      <c r="G40" s="3">
        <v>27</v>
      </c>
      <c r="H40" s="3">
        <v>2</v>
      </c>
      <c r="I40" s="3">
        <v>3</v>
      </c>
      <c r="J40" s="3" t="s">
        <v>8</v>
      </c>
      <c r="K40" s="5" t="s">
        <v>9</v>
      </c>
      <c r="L40" s="3" t="s">
        <v>10</v>
      </c>
      <c r="M40" s="3" t="s">
        <v>10</v>
      </c>
      <c r="N40" s="3" t="s">
        <v>10</v>
      </c>
      <c r="O40" s="3" t="s">
        <v>10</v>
      </c>
      <c r="P40" s="3" t="s">
        <v>14</v>
      </c>
      <c r="Q40" s="3" t="s">
        <v>78</v>
      </c>
    </row>
    <row r="41" spans="1:17" x14ac:dyDescent="0.2">
      <c r="A41" s="7">
        <v>8</v>
      </c>
      <c r="B41" s="7">
        <v>5</v>
      </c>
      <c r="C41" s="7" t="s">
        <v>43</v>
      </c>
      <c r="D41" s="3" t="s">
        <v>8</v>
      </c>
      <c r="E41" s="3" t="s">
        <v>8</v>
      </c>
      <c r="F41" s="3">
        <v>40</v>
      </c>
      <c r="G41" s="3">
        <v>23</v>
      </c>
      <c r="H41" s="3">
        <v>0</v>
      </c>
      <c r="I41" s="3">
        <v>3</v>
      </c>
      <c r="J41" s="3" t="s">
        <v>10</v>
      </c>
      <c r="K41" s="5" t="s">
        <v>13</v>
      </c>
      <c r="L41" s="3" t="s">
        <v>10</v>
      </c>
      <c r="M41" s="3" t="s">
        <v>10</v>
      </c>
      <c r="N41" s="3" t="s">
        <v>10</v>
      </c>
      <c r="O41" s="3" t="s">
        <v>10</v>
      </c>
      <c r="P41" s="3" t="s">
        <v>10</v>
      </c>
      <c r="Q41" s="3"/>
    </row>
    <row r="42" spans="1:17" s="1" customFormat="1" x14ac:dyDescent="0.2">
      <c r="A42" s="13">
        <v>8</v>
      </c>
      <c r="B42" s="13">
        <v>7</v>
      </c>
      <c r="C42" s="13" t="s">
        <v>44</v>
      </c>
      <c r="D42" s="12" t="s">
        <v>8</v>
      </c>
      <c r="E42" s="12" t="s">
        <v>8</v>
      </c>
      <c r="F42" s="12">
        <v>32</v>
      </c>
      <c r="G42" s="12">
        <v>16</v>
      </c>
      <c r="H42" s="12">
        <v>0</v>
      </c>
      <c r="I42" s="12">
        <v>6</v>
      </c>
      <c r="J42" s="12" t="s">
        <v>10</v>
      </c>
      <c r="K42" s="12" t="s">
        <v>13</v>
      </c>
      <c r="L42" s="12" t="s">
        <v>10</v>
      </c>
      <c r="M42" s="12" t="s">
        <v>10</v>
      </c>
      <c r="N42" s="12" t="s">
        <v>10</v>
      </c>
      <c r="O42" s="12" t="s">
        <v>10</v>
      </c>
      <c r="P42" s="12" t="s">
        <v>14</v>
      </c>
      <c r="Q42" s="12" t="s">
        <v>89</v>
      </c>
    </row>
    <row r="43" spans="1:17" x14ac:dyDescent="0.2">
      <c r="A43" s="7">
        <v>9</v>
      </c>
      <c r="B43" s="7">
        <v>4</v>
      </c>
      <c r="C43" s="7" t="s">
        <v>45</v>
      </c>
      <c r="D43" s="3" t="s">
        <v>8</v>
      </c>
      <c r="E43" s="3" t="s">
        <v>8</v>
      </c>
      <c r="F43" s="3">
        <v>4</v>
      </c>
      <c r="G43" s="3">
        <v>2</v>
      </c>
      <c r="H43" s="3">
        <v>1</v>
      </c>
      <c r="I43" s="3">
        <v>0</v>
      </c>
      <c r="J43" s="3" t="s">
        <v>10</v>
      </c>
      <c r="K43" s="5" t="s">
        <v>13</v>
      </c>
      <c r="L43" s="3" t="s">
        <v>10</v>
      </c>
      <c r="M43" s="3" t="s">
        <v>10</v>
      </c>
      <c r="N43" s="3" t="s">
        <v>10</v>
      </c>
      <c r="O43" s="3" t="s">
        <v>10</v>
      </c>
      <c r="P43" s="3" t="s">
        <v>10</v>
      </c>
      <c r="Q43" s="3" t="s">
        <v>79</v>
      </c>
    </row>
    <row r="44" spans="1:17" x14ac:dyDescent="0.2">
      <c r="A44" s="7">
        <v>9</v>
      </c>
      <c r="B44" s="7">
        <v>9</v>
      </c>
      <c r="C44" s="7" t="s">
        <v>46</v>
      </c>
      <c r="D44" s="3" t="s">
        <v>8</v>
      </c>
      <c r="E44" s="3" t="s">
        <v>8</v>
      </c>
      <c r="F44" s="3">
        <v>109</v>
      </c>
      <c r="G44" s="3">
        <v>39</v>
      </c>
      <c r="H44" s="3">
        <v>5</v>
      </c>
      <c r="I44" s="3">
        <v>0</v>
      </c>
      <c r="J44" s="3" t="s">
        <v>8</v>
      </c>
      <c r="K44" s="5" t="s">
        <v>13</v>
      </c>
      <c r="L44" s="3" t="s">
        <v>10</v>
      </c>
      <c r="M44" s="3" t="s">
        <v>10</v>
      </c>
      <c r="N44" s="3" t="s">
        <v>10</v>
      </c>
      <c r="O44" s="3" t="s">
        <v>10</v>
      </c>
      <c r="P44" s="3" t="s">
        <v>10</v>
      </c>
      <c r="Q44" s="3" t="s">
        <v>80</v>
      </c>
    </row>
    <row r="45" spans="1:17" x14ac:dyDescent="0.2">
      <c r="A45" s="7">
        <v>9</v>
      </c>
      <c r="B45" s="7">
        <v>13</v>
      </c>
      <c r="C45" s="7" t="s">
        <v>47</v>
      </c>
      <c r="D45" s="3" t="s">
        <v>8</v>
      </c>
      <c r="E45" s="3" t="s">
        <v>8</v>
      </c>
      <c r="F45" s="3">
        <v>11</v>
      </c>
      <c r="G45" s="3">
        <v>2</v>
      </c>
      <c r="H45" s="3">
        <v>1</v>
      </c>
      <c r="I45" s="3">
        <v>0</v>
      </c>
      <c r="J45" s="3" t="s">
        <v>10</v>
      </c>
      <c r="K45" s="5" t="s">
        <v>9</v>
      </c>
      <c r="L45" s="3" t="s">
        <v>10</v>
      </c>
      <c r="M45" s="3" t="s">
        <v>10</v>
      </c>
      <c r="N45" s="3" t="s">
        <v>10</v>
      </c>
      <c r="O45" s="3" t="s">
        <v>10</v>
      </c>
      <c r="P45" s="3" t="s">
        <v>10</v>
      </c>
      <c r="Q45" s="3"/>
    </row>
    <row r="46" spans="1:17" s="1" customFormat="1" x14ac:dyDescent="0.2">
      <c r="A46" s="13">
        <v>9</v>
      </c>
      <c r="B46" s="13">
        <v>14</v>
      </c>
      <c r="C46" s="13" t="s">
        <v>48</v>
      </c>
      <c r="D46" s="12" t="s">
        <v>8</v>
      </c>
      <c r="E46" s="12" t="s">
        <v>8</v>
      </c>
      <c r="F46" s="12">
        <v>15</v>
      </c>
      <c r="G46" s="12">
        <v>3</v>
      </c>
      <c r="H46" s="12">
        <v>0</v>
      </c>
      <c r="I46" s="12">
        <v>0</v>
      </c>
      <c r="J46" s="12" t="s">
        <v>10</v>
      </c>
      <c r="K46" s="12" t="s">
        <v>13</v>
      </c>
      <c r="L46" s="12" t="s">
        <v>10</v>
      </c>
      <c r="M46" s="12" t="s">
        <v>10</v>
      </c>
      <c r="N46" s="12" t="s">
        <v>10</v>
      </c>
      <c r="O46" s="12" t="s">
        <v>10</v>
      </c>
      <c r="P46" s="12" t="s">
        <v>10</v>
      </c>
      <c r="Q46" s="12" t="s">
        <v>81</v>
      </c>
    </row>
    <row r="47" spans="1:17" x14ac:dyDescent="0.2">
      <c r="A47" s="7">
        <v>10</v>
      </c>
      <c r="B47" s="7">
        <v>1</v>
      </c>
      <c r="C47" s="7" t="s">
        <v>49</v>
      </c>
      <c r="D47" s="3" t="s">
        <v>8</v>
      </c>
      <c r="E47" s="3" t="s">
        <v>8</v>
      </c>
      <c r="F47" s="3">
        <v>11</v>
      </c>
      <c r="G47" s="3">
        <v>5</v>
      </c>
      <c r="H47" s="3">
        <v>1</v>
      </c>
      <c r="I47" s="3">
        <v>2</v>
      </c>
      <c r="J47" s="3" t="s">
        <v>10</v>
      </c>
      <c r="K47" s="5" t="s">
        <v>9</v>
      </c>
      <c r="L47" s="3" t="s">
        <v>10</v>
      </c>
      <c r="M47" s="3" t="s">
        <v>10</v>
      </c>
      <c r="N47" s="3" t="s">
        <v>10</v>
      </c>
      <c r="O47" s="3" t="s">
        <v>10</v>
      </c>
      <c r="P47" s="3" t="s">
        <v>10</v>
      </c>
      <c r="Q47" s="3" t="s">
        <v>82</v>
      </c>
    </row>
    <row r="48" spans="1:17" x14ac:dyDescent="0.2">
      <c r="A48" s="7">
        <v>10</v>
      </c>
      <c r="B48" s="7">
        <v>2</v>
      </c>
      <c r="C48" s="7" t="s">
        <v>50</v>
      </c>
      <c r="D48" s="3" t="s">
        <v>8</v>
      </c>
      <c r="E48" s="3" t="s">
        <v>8</v>
      </c>
      <c r="F48" s="3">
        <v>38</v>
      </c>
      <c r="G48" s="3">
        <v>4</v>
      </c>
      <c r="H48" s="3">
        <v>2</v>
      </c>
      <c r="I48" s="3">
        <v>2</v>
      </c>
      <c r="J48" s="3" t="s">
        <v>10</v>
      </c>
      <c r="K48" s="5" t="s">
        <v>9</v>
      </c>
      <c r="L48" s="3" t="s">
        <v>10</v>
      </c>
      <c r="M48" s="3" t="s">
        <v>10</v>
      </c>
      <c r="N48" s="3" t="s">
        <v>10</v>
      </c>
      <c r="O48" s="3" t="s">
        <v>10</v>
      </c>
      <c r="P48" s="3" t="s">
        <v>10</v>
      </c>
      <c r="Q48" s="3" t="s">
        <v>83</v>
      </c>
    </row>
    <row r="49" spans="1:17" x14ac:dyDescent="0.2">
      <c r="A49" s="7">
        <v>10</v>
      </c>
      <c r="B49" s="7">
        <v>6</v>
      </c>
      <c r="C49" s="7" t="s">
        <v>51</v>
      </c>
      <c r="D49" s="3" t="s">
        <v>8</v>
      </c>
      <c r="E49" s="3" t="s">
        <v>8</v>
      </c>
      <c r="F49" s="3">
        <v>12</v>
      </c>
      <c r="G49" s="3">
        <v>2</v>
      </c>
      <c r="H49" s="3">
        <v>2</v>
      </c>
      <c r="I49" s="3">
        <v>0</v>
      </c>
      <c r="J49" s="3" t="s">
        <v>10</v>
      </c>
      <c r="K49" s="5" t="s">
        <v>13</v>
      </c>
      <c r="L49" s="3" t="s">
        <v>10</v>
      </c>
      <c r="M49" s="3" t="s">
        <v>10</v>
      </c>
      <c r="N49" s="3" t="s">
        <v>10</v>
      </c>
      <c r="O49" s="3" t="s">
        <v>10</v>
      </c>
      <c r="P49" s="3" t="s">
        <v>10</v>
      </c>
      <c r="Q49" s="3"/>
    </row>
    <row r="50" spans="1:17" s="1" customFormat="1" x14ac:dyDescent="0.2">
      <c r="A50" s="13">
        <v>10</v>
      </c>
      <c r="B50" s="13">
        <v>10</v>
      </c>
      <c r="C50" s="13" t="s">
        <v>52</v>
      </c>
      <c r="D50" s="12" t="s">
        <v>8</v>
      </c>
      <c r="E50" s="12" t="s">
        <v>8</v>
      </c>
      <c r="F50" s="12">
        <v>17</v>
      </c>
      <c r="G50" s="12">
        <v>6</v>
      </c>
      <c r="H50" s="12">
        <v>0</v>
      </c>
      <c r="I50" s="12">
        <v>4</v>
      </c>
      <c r="J50" s="12" t="s">
        <v>10</v>
      </c>
      <c r="K50" s="12" t="s">
        <v>9</v>
      </c>
      <c r="L50" s="12" t="s">
        <v>10</v>
      </c>
      <c r="M50" s="12" t="s">
        <v>10</v>
      </c>
      <c r="N50" s="12" t="s">
        <v>10</v>
      </c>
      <c r="O50" s="12" t="s">
        <v>10</v>
      </c>
      <c r="P50" s="12" t="s">
        <v>14</v>
      </c>
      <c r="Q50" s="12"/>
    </row>
    <row r="51" spans="1:17" x14ac:dyDescent="0.2">
      <c r="A51" s="7">
        <v>11</v>
      </c>
      <c r="B51" s="7">
        <v>3</v>
      </c>
      <c r="C51" s="7" t="s">
        <v>53</v>
      </c>
      <c r="D51" s="3" t="s">
        <v>8</v>
      </c>
      <c r="E51" s="3" t="s">
        <v>8</v>
      </c>
      <c r="F51" s="3">
        <v>65</v>
      </c>
      <c r="G51" s="3">
        <v>24</v>
      </c>
      <c r="H51" s="3">
        <v>0</v>
      </c>
      <c r="I51" s="3">
        <v>0</v>
      </c>
      <c r="J51" s="3" t="s">
        <v>10</v>
      </c>
      <c r="K51" s="5" t="s">
        <v>13</v>
      </c>
      <c r="L51" s="3" t="s">
        <v>10</v>
      </c>
      <c r="M51" s="3" t="s">
        <v>10</v>
      </c>
      <c r="N51" s="3" t="s">
        <v>10</v>
      </c>
      <c r="O51" s="3" t="s">
        <v>10</v>
      </c>
      <c r="P51" s="3" t="s">
        <v>10</v>
      </c>
      <c r="Q51" s="3" t="s">
        <v>84</v>
      </c>
    </row>
    <row r="52" spans="1:17" x14ac:dyDescent="0.2">
      <c r="A52" s="7">
        <v>11</v>
      </c>
      <c r="B52" s="7">
        <v>4</v>
      </c>
      <c r="C52" s="7" t="s">
        <v>54</v>
      </c>
      <c r="D52" s="3" t="s">
        <v>8</v>
      </c>
      <c r="E52" s="3" t="s">
        <v>8</v>
      </c>
      <c r="F52" s="3">
        <v>27</v>
      </c>
      <c r="G52" s="3">
        <v>17</v>
      </c>
      <c r="H52" s="3">
        <v>3</v>
      </c>
      <c r="I52" s="3">
        <v>1</v>
      </c>
      <c r="J52" s="3" t="s">
        <v>10</v>
      </c>
      <c r="K52" s="5" t="s">
        <v>9</v>
      </c>
      <c r="L52" s="3" t="s">
        <v>10</v>
      </c>
      <c r="M52" s="3" t="s">
        <v>10</v>
      </c>
      <c r="N52" s="3" t="s">
        <v>10</v>
      </c>
      <c r="O52" s="3" t="s">
        <v>10</v>
      </c>
      <c r="P52" s="3" t="s">
        <v>14</v>
      </c>
      <c r="Q52" s="3" t="s">
        <v>85</v>
      </c>
    </row>
    <row r="53" spans="1:17" x14ac:dyDescent="0.2">
      <c r="A53" s="7">
        <v>11</v>
      </c>
      <c r="B53" s="7">
        <v>8</v>
      </c>
      <c r="C53" s="7" t="s">
        <v>55</v>
      </c>
      <c r="D53" s="3" t="s">
        <v>8</v>
      </c>
      <c r="E53" s="3" t="s">
        <v>8</v>
      </c>
      <c r="F53" s="3">
        <v>13</v>
      </c>
      <c r="G53" s="3">
        <v>12</v>
      </c>
      <c r="H53" s="3">
        <v>12</v>
      </c>
      <c r="I53" s="3">
        <v>0</v>
      </c>
      <c r="J53" s="3" t="s">
        <v>10</v>
      </c>
      <c r="K53" s="5" t="s">
        <v>13</v>
      </c>
      <c r="L53" s="3" t="s">
        <v>10</v>
      </c>
      <c r="M53" s="3" t="s">
        <v>10</v>
      </c>
      <c r="N53" s="3" t="s">
        <v>10</v>
      </c>
      <c r="O53" s="3" t="s">
        <v>10</v>
      </c>
      <c r="P53" s="3" t="s">
        <v>10</v>
      </c>
      <c r="Q53" s="3"/>
    </row>
    <row r="54" spans="1:17" s="1" customFormat="1" x14ac:dyDescent="0.2">
      <c r="A54" s="13">
        <v>11</v>
      </c>
      <c r="B54" s="13">
        <v>11</v>
      </c>
      <c r="C54" s="13" t="s">
        <v>56</v>
      </c>
      <c r="D54" s="12" t="s">
        <v>19</v>
      </c>
      <c r="E54" s="12" t="s">
        <v>8</v>
      </c>
      <c r="F54" s="12">
        <v>21</v>
      </c>
      <c r="G54" s="12">
        <v>11</v>
      </c>
      <c r="H54" s="12">
        <v>0</v>
      </c>
      <c r="I54" s="12">
        <v>2</v>
      </c>
      <c r="J54" s="12" t="s">
        <v>10</v>
      </c>
      <c r="K54" s="12" t="s">
        <v>9</v>
      </c>
      <c r="L54" s="12" t="s">
        <v>8</v>
      </c>
      <c r="M54" s="12" t="s">
        <v>10</v>
      </c>
      <c r="N54" s="12" t="s">
        <v>10</v>
      </c>
      <c r="O54" s="12" t="s">
        <v>10</v>
      </c>
      <c r="P54" s="12" t="s">
        <v>10</v>
      </c>
      <c r="Q54" s="12" t="s">
        <v>111</v>
      </c>
    </row>
    <row r="55" spans="1:17" x14ac:dyDescent="0.2">
      <c r="A55" s="7">
        <v>12</v>
      </c>
      <c r="B55" s="3">
        <v>2</v>
      </c>
      <c r="C55" s="3" t="s">
        <v>57</v>
      </c>
      <c r="D55" s="3" t="s">
        <v>8</v>
      </c>
      <c r="E55" s="3" t="s">
        <v>8</v>
      </c>
      <c r="F55" s="3">
        <v>25</v>
      </c>
      <c r="G55" s="3">
        <v>7</v>
      </c>
      <c r="H55" s="3">
        <v>1</v>
      </c>
      <c r="I55" s="3">
        <v>3</v>
      </c>
      <c r="J55" s="3" t="s">
        <v>10</v>
      </c>
      <c r="K55" s="5" t="s">
        <v>13</v>
      </c>
      <c r="L55" s="3" t="s">
        <v>10</v>
      </c>
      <c r="M55" s="3" t="s">
        <v>10</v>
      </c>
      <c r="N55" s="3" t="s">
        <v>10</v>
      </c>
      <c r="O55" s="3" t="s">
        <v>10</v>
      </c>
      <c r="P55" s="3" t="s">
        <v>10</v>
      </c>
      <c r="Q55" s="3" t="s">
        <v>86</v>
      </c>
    </row>
    <row r="56" spans="1:17" x14ac:dyDescent="0.2">
      <c r="A56" s="7">
        <v>12</v>
      </c>
      <c r="B56" s="3">
        <v>6</v>
      </c>
      <c r="C56" s="3" t="s">
        <v>58</v>
      </c>
      <c r="D56" s="3" t="s">
        <v>8</v>
      </c>
      <c r="E56" s="3" t="s">
        <v>8</v>
      </c>
      <c r="F56" s="3">
        <v>30</v>
      </c>
      <c r="G56" s="3">
        <v>25</v>
      </c>
      <c r="H56" s="3">
        <v>1</v>
      </c>
      <c r="I56" s="3">
        <v>5</v>
      </c>
      <c r="J56" s="3" t="s">
        <v>10</v>
      </c>
      <c r="K56" s="5" t="s">
        <v>9</v>
      </c>
      <c r="L56" s="3" t="s">
        <v>10</v>
      </c>
      <c r="M56" s="3" t="s">
        <v>10</v>
      </c>
      <c r="N56" s="3" t="s">
        <v>10</v>
      </c>
      <c r="O56" s="3" t="s">
        <v>10</v>
      </c>
      <c r="P56" s="3" t="s">
        <v>10</v>
      </c>
      <c r="Q56" s="3" t="s">
        <v>87</v>
      </c>
    </row>
    <row r="57" spans="1:17" x14ac:dyDescent="0.2">
      <c r="A57" s="7">
        <v>12</v>
      </c>
      <c r="B57" s="3">
        <v>7</v>
      </c>
      <c r="C57" s="3" t="s">
        <v>59</v>
      </c>
      <c r="D57" s="3" t="s">
        <v>8</v>
      </c>
      <c r="E57" s="3" t="s">
        <v>8</v>
      </c>
      <c r="F57" s="3">
        <v>58</v>
      </c>
      <c r="G57" s="3">
        <v>40</v>
      </c>
      <c r="H57" s="3">
        <v>3</v>
      </c>
      <c r="I57" s="3">
        <v>8</v>
      </c>
      <c r="J57" s="3" t="s">
        <v>10</v>
      </c>
      <c r="K57" s="5" t="s">
        <v>9</v>
      </c>
      <c r="L57" s="3" t="s">
        <v>10</v>
      </c>
      <c r="M57" s="3" t="s">
        <v>10</v>
      </c>
      <c r="N57" s="3" t="s">
        <v>10</v>
      </c>
      <c r="O57" s="3" t="s">
        <v>10</v>
      </c>
      <c r="P57" s="3" t="s">
        <v>10</v>
      </c>
      <c r="Q57" s="3" t="s">
        <v>88</v>
      </c>
    </row>
    <row r="58" spans="1:17" s="1" customFormat="1" x14ac:dyDescent="0.2">
      <c r="A58" s="13">
        <v>12</v>
      </c>
      <c r="B58" s="11">
        <v>8</v>
      </c>
      <c r="C58" s="11" t="s">
        <v>60</v>
      </c>
      <c r="D58" s="12" t="s">
        <v>8</v>
      </c>
      <c r="E58" s="12" t="s">
        <v>8</v>
      </c>
      <c r="F58" s="12">
        <v>21</v>
      </c>
      <c r="G58" s="12">
        <v>10</v>
      </c>
      <c r="H58" s="12">
        <v>0</v>
      </c>
      <c r="I58" s="12">
        <v>1</v>
      </c>
      <c r="J58" s="12" t="s">
        <v>10</v>
      </c>
      <c r="K58" s="12" t="s">
        <v>13</v>
      </c>
      <c r="L58" s="12" t="s">
        <v>10</v>
      </c>
      <c r="M58" s="12" t="s">
        <v>10</v>
      </c>
      <c r="N58" s="12" t="s">
        <v>10</v>
      </c>
      <c r="O58" s="12" t="s">
        <v>10</v>
      </c>
      <c r="P58" s="12" t="s">
        <v>10</v>
      </c>
      <c r="Q58" s="12"/>
    </row>
    <row r="60" spans="1:17" x14ac:dyDescent="0.2">
      <c r="A60" s="22" t="s">
        <v>67</v>
      </c>
    </row>
    <row r="61" spans="1:17" x14ac:dyDescent="0.2">
      <c r="A61" s="24" t="s">
        <v>99</v>
      </c>
    </row>
    <row r="62" spans="1:17" x14ac:dyDescent="0.2">
      <c r="A62" s="25" t="s">
        <v>69</v>
      </c>
    </row>
    <row r="63" spans="1:17" x14ac:dyDescent="0.2">
      <c r="A63" s="24" t="s">
        <v>98</v>
      </c>
    </row>
    <row r="64" spans="1:17" x14ac:dyDescent="0.2">
      <c r="A64" t="s">
        <v>69</v>
      </c>
    </row>
    <row r="65" spans="1:2" x14ac:dyDescent="0.2">
      <c r="A65" s="19" t="s">
        <v>116</v>
      </c>
    </row>
    <row r="66" spans="1:2" x14ac:dyDescent="0.2">
      <c r="A66" s="3" t="s">
        <v>62</v>
      </c>
    </row>
    <row r="67" spans="1:2" x14ac:dyDescent="0.2">
      <c r="A67" s="5" t="s">
        <v>117</v>
      </c>
    </row>
    <row r="68" spans="1:2" x14ac:dyDescent="0.2">
      <c r="A68" s="3">
        <f>MEDIAN(F11:F58)</f>
        <v>23</v>
      </c>
    </row>
    <row r="69" spans="1:2" x14ac:dyDescent="0.2">
      <c r="A69" s="5" t="s">
        <v>118</v>
      </c>
    </row>
    <row r="70" spans="1:2" x14ac:dyDescent="0.2">
      <c r="A70" s="21">
        <f>AVERAGE(F11:F58)</f>
        <v>49.291666666666664</v>
      </c>
    </row>
    <row r="71" spans="1:2" x14ac:dyDescent="0.2">
      <c r="A71" s="3" t="s">
        <v>119</v>
      </c>
    </row>
    <row r="72" spans="1:2" x14ac:dyDescent="0.2">
      <c r="A72" s="21">
        <f>AVERAGE(G11:G58)</f>
        <v>25.021276595744681</v>
      </c>
    </row>
    <row r="73" spans="1:2" x14ac:dyDescent="0.2">
      <c r="A73" t="s">
        <v>108</v>
      </c>
      <c r="B73" s="2"/>
    </row>
    <row r="74" spans="1:2" x14ac:dyDescent="0.2">
      <c r="A74" t="s">
        <v>100</v>
      </c>
    </row>
    <row r="75" spans="1:2" x14ac:dyDescent="0.2">
      <c r="A75" s="3" t="s">
        <v>68</v>
      </c>
    </row>
    <row r="76" spans="1:2" x14ac:dyDescent="0.2">
      <c r="A76" s="3" t="s">
        <v>97</v>
      </c>
    </row>
    <row r="77" spans="1:2" x14ac:dyDescent="0.2">
      <c r="A77" s="3" t="s">
        <v>104</v>
      </c>
    </row>
    <row r="78" spans="1:2" x14ac:dyDescent="0.2">
      <c r="A78" s="20" t="s">
        <v>109</v>
      </c>
    </row>
    <row r="79" spans="1:2" x14ac:dyDescent="0.2">
      <c r="A79" s="3" t="s">
        <v>105</v>
      </c>
    </row>
    <row r="80" spans="1:2" x14ac:dyDescent="0.2">
      <c r="A80" s="20" t="s">
        <v>102</v>
      </c>
    </row>
    <row r="81" spans="1:1" x14ac:dyDescent="0.2">
      <c r="A81" s="3" t="s">
        <v>106</v>
      </c>
    </row>
    <row r="82" spans="1:1" x14ac:dyDescent="0.2">
      <c r="A82" t="s">
        <v>102</v>
      </c>
    </row>
    <row r="83" spans="1:1" x14ac:dyDescent="0.2">
      <c r="A83" t="s">
        <v>107</v>
      </c>
    </row>
    <row r="84" spans="1:1" x14ac:dyDescent="0.2">
      <c r="A84" t="s">
        <v>109</v>
      </c>
    </row>
    <row r="85" spans="1:1" x14ac:dyDescent="0.2">
      <c r="A85" t="s">
        <v>110</v>
      </c>
    </row>
    <row r="86" spans="1:1" x14ac:dyDescent="0.2">
      <c r="A86" t="s">
        <v>102</v>
      </c>
    </row>
    <row r="88" spans="1:1" x14ac:dyDescent="0.2">
      <c r="A88" s="3" t="s">
        <v>126</v>
      </c>
    </row>
    <row r="89" spans="1:1" x14ac:dyDescent="0.2">
      <c r="A89" t="s">
        <v>127</v>
      </c>
    </row>
    <row r="91" spans="1:1" x14ac:dyDescent="0.2">
      <c r="A91" t="s">
        <v>128</v>
      </c>
    </row>
    <row r="93" spans="1:1" x14ac:dyDescent="0.2">
      <c r="A93" t="s">
        <v>129</v>
      </c>
    </row>
  </sheetData>
  <hyperlinks>
    <hyperlink ref="A8" r:id="rId1" xr:uid="{00000000-0004-0000-0000-000000000000}"/>
  </hyperlink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434</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2020_screen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Berner</dc:creator>
  <dc:description/>
  <cp:lastModifiedBy>Microsoft Office User</cp:lastModifiedBy>
  <cp:revision>51</cp:revision>
  <dcterms:created xsi:type="dcterms:W3CDTF">2019-07-22T07:56:39Z</dcterms:created>
  <dcterms:modified xsi:type="dcterms:W3CDTF">2021-12-10T19:30:06Z</dcterms:modified>
  <dc:language>de-CH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