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E:\投稿\Journal of Volcanology and Geothermal Research\"/>
    </mc:Choice>
  </mc:AlternateContent>
  <xr:revisionPtr revIDLastSave="0" documentId="13_ncr:1_{E7E57558-8D00-4C59-A389-93D8440F61D3}" xr6:coauthVersionLast="47" xr6:coauthVersionMax="47" xr10:uidLastSave="{00000000-0000-0000-0000-000000000000}"/>
  <bookViews>
    <workbookView xWindow="-98" yWindow="-98" windowWidth="19396" windowHeight="11746" xr2:uid="{00000000-000D-0000-FFFF-FFFF00000000}"/>
  </bookViews>
  <sheets>
    <sheet name="Table S1" sheetId="2" r:id="rId1"/>
    <sheet name="whole-rock geochemistry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08" i="2" l="1"/>
  <c r="AE208" i="2"/>
  <c r="AD208" i="2"/>
  <c r="AF207" i="2"/>
  <c r="AE207" i="2"/>
  <c r="AD207" i="2"/>
  <c r="AF206" i="2"/>
  <c r="AE206" i="2"/>
  <c r="AD206" i="2"/>
  <c r="AF205" i="2"/>
  <c r="AE205" i="2"/>
  <c r="AD205" i="2"/>
  <c r="AF204" i="2"/>
  <c r="AE204" i="2"/>
  <c r="AD204" i="2"/>
  <c r="AF203" i="2"/>
  <c r="AE203" i="2"/>
  <c r="AD203" i="2"/>
  <c r="AF202" i="2"/>
  <c r="AE202" i="2"/>
  <c r="AD202" i="2"/>
  <c r="AF201" i="2"/>
  <c r="AE201" i="2"/>
  <c r="AD201" i="2"/>
  <c r="AF200" i="2"/>
  <c r="AE200" i="2"/>
  <c r="AD200" i="2"/>
  <c r="AF199" i="2"/>
  <c r="AE199" i="2"/>
  <c r="AD199" i="2"/>
  <c r="AF198" i="2"/>
  <c r="AE198" i="2"/>
  <c r="AD198" i="2"/>
  <c r="AF197" i="2"/>
  <c r="AE197" i="2"/>
  <c r="AD197" i="2"/>
  <c r="AF196" i="2"/>
  <c r="AE196" i="2"/>
  <c r="AD196" i="2"/>
  <c r="AF195" i="2"/>
  <c r="AE195" i="2"/>
  <c r="AD195" i="2"/>
  <c r="AF194" i="2"/>
  <c r="AE194" i="2"/>
  <c r="AD194" i="2"/>
  <c r="AF193" i="2"/>
  <c r="AE193" i="2"/>
  <c r="AD193" i="2"/>
  <c r="AF192" i="2"/>
  <c r="AE192" i="2"/>
  <c r="AD192" i="2"/>
  <c r="AF191" i="2"/>
  <c r="AE191" i="2"/>
  <c r="AD191" i="2"/>
  <c r="AF190" i="2"/>
  <c r="AE190" i="2"/>
  <c r="AD190" i="2"/>
  <c r="AF189" i="2"/>
  <c r="AE189" i="2"/>
  <c r="AD189" i="2"/>
  <c r="AF188" i="2"/>
  <c r="AE188" i="2"/>
  <c r="AD188" i="2"/>
  <c r="AF187" i="2"/>
  <c r="AE187" i="2"/>
  <c r="AD187" i="2"/>
  <c r="AF186" i="2"/>
  <c r="AE186" i="2"/>
  <c r="AD186" i="2"/>
  <c r="AF185" i="2"/>
  <c r="AE185" i="2"/>
  <c r="AD185" i="2"/>
  <c r="AF184" i="2"/>
  <c r="AE184" i="2"/>
  <c r="AD184" i="2"/>
  <c r="AF183" i="2"/>
  <c r="AE183" i="2"/>
  <c r="AD183" i="2"/>
  <c r="AF182" i="2"/>
  <c r="AE182" i="2"/>
  <c r="AD182" i="2"/>
  <c r="AF181" i="2"/>
  <c r="AE181" i="2"/>
  <c r="AD181" i="2"/>
  <c r="AF180" i="2"/>
  <c r="AE180" i="2"/>
  <c r="AD180" i="2"/>
  <c r="AF179" i="2"/>
  <c r="AE179" i="2"/>
  <c r="AD179" i="2"/>
  <c r="AF178" i="2"/>
  <c r="AE178" i="2"/>
  <c r="AD178" i="2"/>
  <c r="AF177" i="2"/>
  <c r="AE177" i="2"/>
  <c r="AD177" i="2"/>
  <c r="AF176" i="2"/>
  <c r="AE176" i="2"/>
  <c r="AD176" i="2"/>
  <c r="AF175" i="2"/>
  <c r="AE175" i="2"/>
  <c r="AD175" i="2"/>
  <c r="AF174" i="2"/>
  <c r="AE174" i="2"/>
  <c r="AD174" i="2"/>
  <c r="AF173" i="2"/>
  <c r="AE173" i="2"/>
  <c r="AD173" i="2"/>
  <c r="AF172" i="2"/>
  <c r="AE172" i="2"/>
  <c r="AD172" i="2"/>
  <c r="AF171" i="2"/>
  <c r="AE171" i="2"/>
  <c r="AD171" i="2"/>
  <c r="AF170" i="2"/>
  <c r="AE170" i="2"/>
  <c r="AD170" i="2"/>
  <c r="AF169" i="2"/>
  <c r="AE169" i="2"/>
  <c r="AD169" i="2"/>
  <c r="AF168" i="2"/>
  <c r="AE168" i="2"/>
  <c r="AD168" i="2"/>
  <c r="AF167" i="2"/>
  <c r="AE167" i="2"/>
  <c r="AD167" i="2"/>
  <c r="AF166" i="2"/>
  <c r="AE166" i="2"/>
  <c r="AD166" i="2"/>
  <c r="AF165" i="2"/>
  <c r="AE165" i="2"/>
  <c r="AD165" i="2"/>
  <c r="AF164" i="2"/>
  <c r="AE164" i="2"/>
  <c r="AD164" i="2"/>
  <c r="AF163" i="2"/>
  <c r="AE163" i="2"/>
  <c r="AD163" i="2"/>
  <c r="AF162" i="2"/>
  <c r="AE162" i="2"/>
  <c r="AD162" i="2"/>
  <c r="AF161" i="2"/>
  <c r="AE161" i="2"/>
  <c r="AD161" i="2"/>
  <c r="AF160" i="2"/>
  <c r="AE160" i="2"/>
  <c r="AD160" i="2"/>
  <c r="AF159" i="2"/>
  <c r="AE159" i="2"/>
  <c r="AD159" i="2"/>
  <c r="AF158" i="2"/>
  <c r="AE158" i="2"/>
  <c r="AD158" i="2"/>
  <c r="AF157" i="2"/>
  <c r="AE157" i="2"/>
  <c r="AD157" i="2"/>
  <c r="AF156" i="2"/>
  <c r="AE156" i="2"/>
  <c r="AD156" i="2"/>
  <c r="AF155" i="2"/>
  <c r="AE155" i="2"/>
  <c r="AD155" i="2"/>
  <c r="AF154" i="2"/>
  <c r="AE154" i="2"/>
  <c r="AD154" i="2"/>
  <c r="AF153" i="2"/>
  <c r="AE153" i="2"/>
  <c r="AD153" i="2"/>
  <c r="AF152" i="2"/>
  <c r="AE152" i="2"/>
  <c r="AD152" i="2"/>
  <c r="AF105" i="2"/>
  <c r="AE105" i="2"/>
  <c r="AD105" i="2"/>
  <c r="AF104" i="2"/>
  <c r="AE104" i="2"/>
  <c r="AD104" i="2"/>
  <c r="AF103" i="2"/>
  <c r="AE103" i="2"/>
  <c r="AD103" i="2"/>
  <c r="AF102" i="2"/>
  <c r="AE102" i="2"/>
  <c r="AD102" i="2"/>
  <c r="AF101" i="2"/>
  <c r="AE101" i="2"/>
  <c r="AD101" i="2"/>
  <c r="AF100" i="2"/>
  <c r="AE100" i="2"/>
  <c r="AD100" i="2"/>
  <c r="AF99" i="2"/>
  <c r="AE99" i="2"/>
  <c r="AD99" i="2"/>
  <c r="AF98" i="2"/>
  <c r="AE98" i="2"/>
  <c r="AD98" i="2"/>
  <c r="AF97" i="2"/>
  <c r="AE97" i="2"/>
  <c r="AD97" i="2"/>
  <c r="AF96" i="2"/>
  <c r="AE96" i="2"/>
  <c r="AD96" i="2"/>
  <c r="AF95" i="2"/>
  <c r="AE95" i="2"/>
  <c r="AD95" i="2"/>
  <c r="AF94" i="2"/>
  <c r="AE94" i="2"/>
  <c r="AD94" i="2"/>
  <c r="AF93" i="2"/>
  <c r="AE93" i="2"/>
  <c r="AD93" i="2"/>
  <c r="AF92" i="2"/>
  <c r="AE92" i="2"/>
  <c r="AD92" i="2"/>
  <c r="AF91" i="2"/>
  <c r="AE91" i="2"/>
  <c r="AD91" i="2"/>
  <c r="AF90" i="2"/>
  <c r="AE90" i="2"/>
  <c r="AD90" i="2"/>
  <c r="AF89" i="2"/>
  <c r="AE89" i="2"/>
  <c r="AD89" i="2"/>
  <c r="AF88" i="2"/>
  <c r="AE88" i="2"/>
  <c r="AD88" i="2"/>
  <c r="AF87" i="2"/>
  <c r="AE87" i="2"/>
  <c r="AD87" i="2"/>
  <c r="AF86" i="2"/>
  <c r="AE86" i="2"/>
  <c r="AD86" i="2"/>
  <c r="AF85" i="2"/>
  <c r="AE85" i="2"/>
  <c r="AD85" i="2"/>
  <c r="AF84" i="2"/>
  <c r="AE84" i="2"/>
  <c r="AD84" i="2"/>
  <c r="AF83" i="2"/>
  <c r="AE83" i="2"/>
  <c r="AD83" i="2"/>
  <c r="AF82" i="2"/>
  <c r="AE82" i="2"/>
  <c r="AD82" i="2"/>
  <c r="AF81" i="2"/>
  <c r="AE81" i="2"/>
  <c r="AD81" i="2"/>
  <c r="AF80" i="2"/>
  <c r="AE80" i="2"/>
  <c r="AD80" i="2"/>
  <c r="AF79" i="2"/>
  <c r="AE79" i="2"/>
  <c r="AD79" i="2"/>
  <c r="AF78" i="2"/>
  <c r="AE78" i="2"/>
  <c r="AD78" i="2"/>
  <c r="AF77" i="2"/>
  <c r="AE77" i="2"/>
  <c r="AD77" i="2"/>
  <c r="AF76" i="2"/>
  <c r="AE76" i="2"/>
  <c r="AD76" i="2"/>
  <c r="AF75" i="2"/>
  <c r="AE75" i="2"/>
  <c r="AD75" i="2"/>
  <c r="AF74" i="2"/>
  <c r="AE74" i="2"/>
  <c r="AD74" i="2"/>
  <c r="AF73" i="2"/>
  <c r="AE73" i="2"/>
  <c r="AD73" i="2"/>
  <c r="AF72" i="2"/>
  <c r="AE72" i="2"/>
  <c r="AD72" i="2"/>
  <c r="AF71" i="2"/>
  <c r="AE71" i="2"/>
  <c r="AD71" i="2"/>
  <c r="AF70" i="2"/>
  <c r="AE70" i="2"/>
  <c r="AD70" i="2"/>
  <c r="AF69" i="2"/>
  <c r="AE69" i="2"/>
  <c r="AD69" i="2"/>
  <c r="AF68" i="2"/>
  <c r="AE68" i="2"/>
  <c r="AD68" i="2"/>
  <c r="AF67" i="2"/>
  <c r="AE67" i="2"/>
  <c r="AD67" i="2"/>
  <c r="AF66" i="2"/>
  <c r="AE66" i="2"/>
  <c r="AD66" i="2"/>
  <c r="AF65" i="2"/>
  <c r="AE65" i="2"/>
  <c r="AD65" i="2"/>
  <c r="AF64" i="2"/>
  <c r="AE64" i="2"/>
  <c r="AD64" i="2"/>
  <c r="AF63" i="2"/>
  <c r="AE63" i="2"/>
  <c r="AD63" i="2"/>
  <c r="AF62" i="2"/>
  <c r="AE62" i="2"/>
  <c r="AD62" i="2"/>
  <c r="AF61" i="2"/>
  <c r="AE61" i="2"/>
  <c r="AD61" i="2"/>
  <c r="AF60" i="2"/>
  <c r="AE60" i="2"/>
  <c r="AD60" i="2"/>
  <c r="AF59" i="2"/>
  <c r="AE59" i="2"/>
  <c r="AD59" i="2"/>
  <c r="AF58" i="2"/>
  <c r="AE58" i="2"/>
  <c r="AD58" i="2"/>
  <c r="AF57" i="2"/>
  <c r="AE57" i="2"/>
  <c r="AD57" i="2"/>
  <c r="AF56" i="2"/>
  <c r="AE56" i="2"/>
  <c r="AD56" i="2"/>
  <c r="AF55" i="2"/>
  <c r="AE55" i="2"/>
  <c r="AD55" i="2"/>
  <c r="AF54" i="2"/>
  <c r="AE54" i="2"/>
  <c r="AD54" i="2"/>
  <c r="AF53" i="2"/>
  <c r="AE53" i="2"/>
  <c r="AD53" i="2"/>
  <c r="AF52" i="2"/>
  <c r="AE52" i="2"/>
  <c r="AD52" i="2"/>
  <c r="AF51" i="2"/>
  <c r="AE51" i="2"/>
  <c r="AD51" i="2"/>
  <c r="AF50" i="2"/>
  <c r="AE50" i="2"/>
  <c r="AD50" i="2"/>
  <c r="AF49" i="2"/>
  <c r="AE49" i="2"/>
  <c r="AD49" i="2"/>
  <c r="AF48" i="2"/>
  <c r="AE48" i="2"/>
  <c r="AD48" i="2"/>
  <c r="AF47" i="2"/>
  <c r="AE47" i="2"/>
  <c r="AD47" i="2"/>
  <c r="AF46" i="2"/>
  <c r="AE46" i="2"/>
  <c r="AD46" i="2"/>
  <c r="AF45" i="2"/>
  <c r="AE45" i="2"/>
  <c r="AD45" i="2"/>
  <c r="AF44" i="2"/>
  <c r="AE44" i="2"/>
  <c r="AD44" i="2"/>
  <c r="AF43" i="2"/>
  <c r="AE43" i="2"/>
  <c r="AD43" i="2"/>
  <c r="AF42" i="2"/>
  <c r="AE42" i="2"/>
  <c r="AD42" i="2"/>
  <c r="AF41" i="2"/>
  <c r="AE41" i="2"/>
  <c r="AD41" i="2"/>
  <c r="AF40" i="2"/>
  <c r="AE40" i="2"/>
  <c r="AD40" i="2"/>
  <c r="AF39" i="2"/>
  <c r="AE39" i="2"/>
  <c r="AD39" i="2"/>
  <c r="AF38" i="2"/>
  <c r="AE38" i="2"/>
  <c r="AD38" i="2"/>
  <c r="AF37" i="2"/>
  <c r="AE37" i="2"/>
  <c r="AD37" i="2"/>
  <c r="AF36" i="2"/>
  <c r="AE36" i="2"/>
  <c r="AD36" i="2"/>
  <c r="AF35" i="2"/>
  <c r="AE35" i="2"/>
  <c r="AD35" i="2"/>
  <c r="AF34" i="2"/>
  <c r="AE34" i="2"/>
  <c r="AD34" i="2"/>
  <c r="AF33" i="2"/>
  <c r="AE33" i="2"/>
  <c r="AD33" i="2"/>
  <c r="AF32" i="2"/>
  <c r="AE32" i="2"/>
  <c r="AD32" i="2"/>
  <c r="AF31" i="2"/>
  <c r="AE31" i="2"/>
  <c r="AD31" i="2"/>
  <c r="AF30" i="2"/>
  <c r="AE30" i="2"/>
  <c r="AD30" i="2"/>
  <c r="AF29" i="2"/>
  <c r="AE29" i="2"/>
  <c r="AD29" i="2"/>
  <c r="AF28" i="2"/>
  <c r="AE28" i="2"/>
  <c r="AD28" i="2"/>
  <c r="AF27" i="2"/>
  <c r="AE27" i="2"/>
  <c r="AD27" i="2"/>
  <c r="AF26" i="2"/>
  <c r="AE26" i="2"/>
  <c r="AD26" i="2"/>
  <c r="AF25" i="2"/>
  <c r="AE25" i="2"/>
  <c r="AD25" i="2"/>
  <c r="AF24" i="2"/>
  <c r="AE24" i="2"/>
  <c r="AD24" i="2"/>
  <c r="AF23" i="2"/>
  <c r="AE23" i="2"/>
  <c r="AD23" i="2"/>
  <c r="AF22" i="2"/>
  <c r="AE22" i="2"/>
  <c r="AD22" i="2"/>
  <c r="AF21" i="2"/>
  <c r="AE21" i="2"/>
  <c r="AD21" i="2"/>
  <c r="AF20" i="2"/>
  <c r="AE20" i="2"/>
  <c r="AD20" i="2"/>
  <c r="AF19" i="2"/>
  <c r="AE19" i="2"/>
  <c r="AD19" i="2"/>
  <c r="AF18" i="2"/>
  <c r="AE18" i="2"/>
  <c r="AD18" i="2"/>
  <c r="AF17" i="2"/>
  <c r="AE17" i="2"/>
  <c r="AD17" i="2"/>
  <c r="AF16" i="2"/>
  <c r="AE16" i="2"/>
  <c r="AD16" i="2"/>
  <c r="AF15" i="2"/>
  <c r="AE15" i="2"/>
  <c r="AD15" i="2"/>
  <c r="AF14" i="2"/>
  <c r="AE14" i="2"/>
  <c r="AD14" i="2"/>
  <c r="AF13" i="2"/>
  <c r="AE13" i="2"/>
  <c r="AD13" i="2"/>
  <c r="AF12" i="2"/>
  <c r="AE12" i="2"/>
  <c r="AD12" i="2"/>
  <c r="AF11" i="2"/>
  <c r="AE11" i="2"/>
  <c r="AD11" i="2"/>
  <c r="AF10" i="2"/>
  <c r="AE10" i="2"/>
  <c r="AD10" i="2"/>
  <c r="AF9" i="2"/>
  <c r="AE9" i="2"/>
  <c r="AD9" i="2"/>
  <c r="AF8" i="2"/>
  <c r="AE8" i="2"/>
  <c r="AD8" i="2"/>
  <c r="AF7" i="2"/>
  <c r="AE7" i="2"/>
  <c r="AD7" i="2"/>
  <c r="AF6" i="2"/>
  <c r="AE6" i="2"/>
  <c r="AD6" i="2"/>
  <c r="AF5" i="2"/>
  <c r="AE5" i="2"/>
  <c r="AD5" i="2"/>
  <c r="AF4" i="2"/>
  <c r="AE4" i="2"/>
  <c r="AD4" i="2"/>
  <c r="AF3" i="2"/>
  <c r="AE3" i="2"/>
  <c r="AD3" i="2"/>
  <c r="AF151" i="2"/>
  <c r="AE151" i="2"/>
  <c r="AD151" i="2"/>
  <c r="AF150" i="2"/>
  <c r="AE150" i="2"/>
  <c r="AD150" i="2"/>
  <c r="AF149" i="2"/>
  <c r="AE149" i="2"/>
  <c r="AD149" i="2"/>
  <c r="AF148" i="2"/>
  <c r="AE148" i="2"/>
  <c r="AD148" i="2"/>
  <c r="AF147" i="2"/>
  <c r="AE147" i="2"/>
  <c r="AD147" i="2"/>
  <c r="AF146" i="2"/>
  <c r="AE146" i="2"/>
  <c r="AD146" i="2"/>
  <c r="AF145" i="2"/>
  <c r="AE145" i="2"/>
  <c r="AD145" i="2"/>
  <c r="AF144" i="2"/>
  <c r="AE144" i="2"/>
  <c r="AD144" i="2"/>
  <c r="AF143" i="2"/>
  <c r="AE143" i="2"/>
  <c r="AD143" i="2"/>
  <c r="AF142" i="2"/>
  <c r="AE142" i="2"/>
  <c r="AD142" i="2"/>
  <c r="AF141" i="2"/>
  <c r="AE141" i="2"/>
  <c r="AD141" i="2"/>
  <c r="AF140" i="2"/>
  <c r="AE140" i="2"/>
  <c r="AD140" i="2"/>
  <c r="AF139" i="2"/>
  <c r="AE139" i="2"/>
  <c r="AD139" i="2"/>
  <c r="AF138" i="2"/>
  <c r="AE138" i="2"/>
  <c r="AD138" i="2"/>
  <c r="AF137" i="2"/>
  <c r="AE137" i="2"/>
  <c r="AD137" i="2"/>
  <c r="AF136" i="2"/>
  <c r="AE136" i="2"/>
  <c r="AD136" i="2"/>
  <c r="AF135" i="2"/>
  <c r="AE135" i="2"/>
  <c r="AD135" i="2"/>
  <c r="AF134" i="2"/>
  <c r="AE134" i="2"/>
  <c r="AD134" i="2"/>
  <c r="AF133" i="2"/>
  <c r="AE133" i="2"/>
  <c r="AD133" i="2"/>
  <c r="AF132" i="2"/>
  <c r="AE132" i="2"/>
  <c r="AD132" i="2"/>
  <c r="AF131" i="2"/>
  <c r="AE131" i="2"/>
  <c r="AD131" i="2"/>
  <c r="AF130" i="2"/>
  <c r="AE130" i="2"/>
  <c r="AD130" i="2"/>
  <c r="AF129" i="2"/>
  <c r="AE129" i="2"/>
  <c r="AD129" i="2"/>
  <c r="AF128" i="2"/>
  <c r="AE128" i="2"/>
  <c r="AD128" i="2"/>
  <c r="AF127" i="2"/>
  <c r="AE127" i="2"/>
  <c r="AD127" i="2"/>
  <c r="AF126" i="2"/>
  <c r="AE126" i="2"/>
  <c r="AD126" i="2"/>
  <c r="AF125" i="2"/>
  <c r="AE125" i="2"/>
  <c r="AD125" i="2"/>
  <c r="AF124" i="2"/>
  <c r="AE124" i="2"/>
  <c r="AD124" i="2"/>
  <c r="AF123" i="2"/>
  <c r="AE123" i="2"/>
  <c r="AD123" i="2"/>
  <c r="AF122" i="2"/>
  <c r="AE122" i="2"/>
  <c r="AD122" i="2"/>
  <c r="AF121" i="2"/>
  <c r="AE121" i="2"/>
  <c r="AD121" i="2"/>
  <c r="AF120" i="2"/>
  <c r="AE120" i="2"/>
  <c r="AD120" i="2"/>
  <c r="AF119" i="2"/>
  <c r="AE119" i="2"/>
  <c r="AD119" i="2"/>
  <c r="AF118" i="2"/>
  <c r="AE118" i="2"/>
  <c r="AD118" i="2"/>
  <c r="AF117" i="2"/>
  <c r="AE117" i="2"/>
  <c r="AD117" i="2"/>
  <c r="AF116" i="2"/>
  <c r="AE116" i="2"/>
  <c r="AD116" i="2"/>
  <c r="AF115" i="2"/>
  <c r="AE115" i="2"/>
  <c r="AD115" i="2"/>
  <c r="AF114" i="2"/>
  <c r="AE114" i="2"/>
  <c r="AD114" i="2"/>
  <c r="AF113" i="2"/>
  <c r="AE113" i="2"/>
  <c r="AD113" i="2"/>
  <c r="AF112" i="2"/>
  <c r="AE112" i="2"/>
  <c r="AD112" i="2"/>
  <c r="AF111" i="2"/>
  <c r="AE111" i="2"/>
  <c r="AD111" i="2"/>
  <c r="AF110" i="2"/>
  <c r="AE110" i="2"/>
  <c r="AD110" i="2"/>
  <c r="AF109" i="2"/>
  <c r="AE109" i="2"/>
  <c r="AD109" i="2"/>
  <c r="AF108" i="2"/>
  <c r="AE108" i="2"/>
  <c r="AD108" i="2"/>
  <c r="AF107" i="2"/>
  <c r="AE107" i="2"/>
  <c r="AD107" i="2"/>
  <c r="AF106" i="2"/>
  <c r="AE106" i="2"/>
  <c r="AD106" i="2"/>
</calcChain>
</file>

<file path=xl/sharedStrings.xml><?xml version="1.0" encoding="utf-8"?>
<sst xmlns="http://schemas.openxmlformats.org/spreadsheetml/2006/main" count="1093" uniqueCount="294">
  <si>
    <t>Data</t>
  </si>
  <si>
    <t>reference</t>
    <phoneticPr fontId="2" type="noConversion"/>
  </si>
  <si>
    <t>Location</t>
    <phoneticPr fontId="2" type="noConversion"/>
  </si>
  <si>
    <r>
      <t>SiO</t>
    </r>
    <r>
      <rPr>
        <vertAlign val="subscript"/>
        <sz val="10"/>
        <color indexed="8"/>
        <rFont val="Times New Roman"/>
        <family val="1"/>
      </rPr>
      <t>2</t>
    </r>
  </si>
  <si>
    <r>
      <t>TiO</t>
    </r>
    <r>
      <rPr>
        <vertAlign val="subscript"/>
        <sz val="10"/>
        <color indexed="8"/>
        <rFont val="Times New Roman"/>
        <family val="1"/>
      </rPr>
      <t>2</t>
    </r>
  </si>
  <si>
    <r>
      <t>Al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  <r>
      <rPr>
        <vertAlign val="subscript"/>
        <sz val="10"/>
        <color indexed="8"/>
        <rFont val="Times New Roman"/>
        <family val="1"/>
      </rPr>
      <t>3</t>
    </r>
  </si>
  <si>
    <r>
      <t>Cr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  <r>
      <rPr>
        <vertAlign val="subscript"/>
        <sz val="10"/>
        <color indexed="8"/>
        <rFont val="Times New Roman"/>
        <family val="1"/>
      </rPr>
      <t>3</t>
    </r>
  </si>
  <si>
    <t>FeO</t>
  </si>
  <si>
    <t>MnO</t>
    <phoneticPr fontId="2" type="noConversion"/>
  </si>
  <si>
    <t>MgO</t>
  </si>
  <si>
    <t>CaO</t>
  </si>
  <si>
    <r>
      <t>Na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</si>
  <si>
    <r>
      <t>K</t>
    </r>
    <r>
      <rPr>
        <vertAlign val="subscript"/>
        <sz val="10"/>
        <color indexed="8"/>
        <rFont val="Times New Roman"/>
        <family val="1"/>
      </rPr>
      <t>2</t>
    </r>
    <r>
      <rPr>
        <sz val="10"/>
        <color indexed="8"/>
        <rFont val="Times New Roman"/>
        <family val="1"/>
      </rPr>
      <t>O</t>
    </r>
  </si>
  <si>
    <t>sum</t>
    <phoneticPr fontId="2" type="noConversion"/>
  </si>
  <si>
    <t>type</t>
    <phoneticPr fontId="2" type="noConversion"/>
  </si>
  <si>
    <t>site</t>
    <phoneticPr fontId="2" type="noConversion"/>
  </si>
  <si>
    <t>Si</t>
    <phoneticPr fontId="2" type="noConversion"/>
  </si>
  <si>
    <t>Ti</t>
    <phoneticPr fontId="2" type="noConversion"/>
  </si>
  <si>
    <r>
      <t>Al</t>
    </r>
    <r>
      <rPr>
        <vertAlign val="superscript"/>
        <sz val="11"/>
        <color theme="1"/>
        <rFont val="Times New Roman"/>
        <family val="1"/>
      </rPr>
      <t>IV</t>
    </r>
    <phoneticPr fontId="2" type="noConversion"/>
  </si>
  <si>
    <r>
      <t>Al</t>
    </r>
    <r>
      <rPr>
        <vertAlign val="superscript"/>
        <sz val="11"/>
        <color theme="1"/>
        <rFont val="Times New Roman"/>
        <family val="1"/>
      </rPr>
      <t>VI</t>
    </r>
    <phoneticPr fontId="2" type="noConversion"/>
  </si>
  <si>
    <t>Cr</t>
    <phoneticPr fontId="2" type="noConversion"/>
  </si>
  <si>
    <r>
      <t>Fe</t>
    </r>
    <r>
      <rPr>
        <vertAlign val="superscript"/>
        <sz val="11"/>
        <color theme="1"/>
        <rFont val="Times New Roman"/>
        <family val="1"/>
      </rPr>
      <t>3+</t>
    </r>
    <phoneticPr fontId="2" type="noConversion"/>
  </si>
  <si>
    <r>
      <t>Fe</t>
    </r>
    <r>
      <rPr>
        <vertAlign val="superscript"/>
        <sz val="11"/>
        <color theme="1"/>
        <rFont val="Times New Roman"/>
        <family val="1"/>
      </rPr>
      <t>2+</t>
    </r>
    <phoneticPr fontId="2" type="noConversion"/>
  </si>
  <si>
    <t>Mn</t>
    <phoneticPr fontId="2" type="noConversion"/>
  </si>
  <si>
    <t>Mg</t>
    <phoneticPr fontId="2" type="noConversion"/>
  </si>
  <si>
    <t>Ca</t>
    <phoneticPr fontId="2" type="noConversion"/>
  </si>
  <si>
    <t>Na</t>
    <phoneticPr fontId="2" type="noConversion"/>
  </si>
  <si>
    <t>K</t>
    <phoneticPr fontId="2" type="noConversion"/>
  </si>
  <si>
    <t>Mg#</t>
    <phoneticPr fontId="2" type="noConversion"/>
  </si>
  <si>
    <t>Fs</t>
    <phoneticPr fontId="2" type="noConversion"/>
  </si>
  <si>
    <t>14ss003-2-01</t>
  </si>
  <si>
    <t>Yuan,2019</t>
    <phoneticPr fontId="2" type="noConversion"/>
  </si>
  <si>
    <t>zoumaying</t>
    <phoneticPr fontId="2" type="noConversion"/>
  </si>
  <si>
    <t>T2</t>
  </si>
  <si>
    <t>C</t>
  </si>
  <si>
    <t>14ss003-2-02</t>
  </si>
  <si>
    <t>inclusion</t>
  </si>
  <si>
    <t>14ss003-2-03</t>
  </si>
  <si>
    <t>m</t>
  </si>
  <si>
    <t>14ss003-5-01</t>
  </si>
  <si>
    <t>T4</t>
  </si>
  <si>
    <t>14ss003-7-01</t>
  </si>
  <si>
    <t>14ss003-7-02</t>
  </si>
  <si>
    <t>14ss003-7-03</t>
  </si>
  <si>
    <t>14ss003-7-06</t>
  </si>
  <si>
    <t>14ss003-7-08</t>
  </si>
  <si>
    <t>14ss003-7-09</t>
  </si>
  <si>
    <t>14ss003-7-12</t>
  </si>
  <si>
    <t>14ss003-7-16</t>
  </si>
  <si>
    <t>14ss003-7-17</t>
  </si>
  <si>
    <t>14sszd-S2-04</t>
  </si>
  <si>
    <t>zidong</t>
    <phoneticPr fontId="2" type="noConversion"/>
  </si>
  <si>
    <t>B1</t>
  </si>
  <si>
    <t>g</t>
  </si>
  <si>
    <t>14sszd-S2-38</t>
  </si>
  <si>
    <t>14sszd-N-01</t>
  </si>
  <si>
    <t>14sszd-N-02</t>
  </si>
  <si>
    <t>14sszd-N-06</t>
  </si>
  <si>
    <t>r</t>
  </si>
  <si>
    <t>14ss-012-03</t>
  </si>
  <si>
    <t>wangjiegang</t>
    <phoneticPr fontId="2" type="noConversion"/>
  </si>
  <si>
    <t>14ss-012-04</t>
  </si>
  <si>
    <t>14ss-012-05</t>
  </si>
  <si>
    <t>14ss-012-06</t>
  </si>
  <si>
    <t>14ss-012-07</t>
  </si>
  <si>
    <t>c</t>
  </si>
  <si>
    <t>14ss-012-10</t>
  </si>
  <si>
    <t>14ss-012-11</t>
  </si>
  <si>
    <t>14ss-012-12</t>
  </si>
  <si>
    <t>14ss-012-13</t>
  </si>
  <si>
    <t>14ss-012-14</t>
  </si>
  <si>
    <t>14ss-012-15</t>
  </si>
  <si>
    <t>14ss-012-16</t>
  </si>
  <si>
    <t>14ss-012-17</t>
  </si>
  <si>
    <t>14ss-012-20</t>
  </si>
  <si>
    <t>14ss-012-21</t>
  </si>
  <si>
    <t>14ss-012-22</t>
  </si>
  <si>
    <t>14ss004-2-01</t>
  </si>
  <si>
    <t>shitoucun</t>
    <phoneticPr fontId="2" type="noConversion"/>
  </si>
  <si>
    <t>14ss004-2-07</t>
  </si>
  <si>
    <t>14ss004-2-08</t>
  </si>
  <si>
    <t>14ss004-2-09</t>
  </si>
  <si>
    <t>14ss004-2-10</t>
  </si>
  <si>
    <t>14ss004-2-11</t>
  </si>
  <si>
    <t>14ss004-2-12</t>
  </si>
  <si>
    <t>14ss011-07</t>
  </si>
  <si>
    <t>jiangbian</t>
    <phoneticPr fontId="2" type="noConversion"/>
  </si>
  <si>
    <t>14ss011-08</t>
  </si>
  <si>
    <t>14ss011-09</t>
    <phoneticPr fontId="2" type="noConversion"/>
  </si>
  <si>
    <t>14ss011-10</t>
  </si>
  <si>
    <t>14ss011-11</t>
  </si>
  <si>
    <t>14ss003-5-1-1</t>
  </si>
  <si>
    <t>this paper</t>
    <phoneticPr fontId="2" type="noConversion"/>
  </si>
  <si>
    <t>14ss003-5-1-4</t>
  </si>
  <si>
    <t>17ss054-1-1-1</t>
  </si>
  <si>
    <t>shiling</t>
    <phoneticPr fontId="2" type="noConversion"/>
  </si>
  <si>
    <t>14ss003-3-2-2</t>
  </si>
  <si>
    <t>14ss003-3-2-6</t>
  </si>
  <si>
    <t>14ss003-3-2-7</t>
  </si>
  <si>
    <t>14ss003-3-3-1</t>
  </si>
  <si>
    <t>14ss003-3-4-1</t>
  </si>
  <si>
    <t>14ss003-3-4-2</t>
  </si>
  <si>
    <t>14ss003-2-1-2</t>
  </si>
  <si>
    <t>14ss003-2-2-2</t>
  </si>
  <si>
    <t>14ss012c-1</t>
  </si>
  <si>
    <t>14sszd-s2-4</t>
  </si>
  <si>
    <t>19ss024-2-2</t>
  </si>
  <si>
    <t>jilixu</t>
    <phoneticPr fontId="2" type="noConversion"/>
  </si>
  <si>
    <t>B1</t>
    <phoneticPr fontId="2" type="noConversion"/>
  </si>
  <si>
    <t>19ss024-2-4</t>
  </si>
  <si>
    <t>14sszd-s2-5</t>
  </si>
  <si>
    <t>19ss027-1-1-2</t>
  </si>
  <si>
    <t>xiqiaoshan</t>
    <phoneticPr fontId="2" type="noConversion"/>
  </si>
  <si>
    <t>19ss027-1-1-3</t>
  </si>
  <si>
    <t>19ss027-1-2-3</t>
  </si>
  <si>
    <t>19ss027-1-2-4</t>
  </si>
  <si>
    <t>T3</t>
  </si>
  <si>
    <t>19ss027-1-3-3</t>
  </si>
  <si>
    <t>19ss027-1-3-4</t>
  </si>
  <si>
    <t>19ss027-1-3-5</t>
  </si>
  <si>
    <t>19ss027-1-3-6</t>
  </si>
  <si>
    <t>19ss027-1-4-1</t>
  </si>
  <si>
    <t>19ss027-1-4-3</t>
  </si>
  <si>
    <t>17ss063-1-1-1</t>
  </si>
  <si>
    <t>17ss063-1-2-1</t>
  </si>
  <si>
    <t>17ss063-1-3-1</t>
  </si>
  <si>
    <t>14ss009-1-1-2</t>
  </si>
  <si>
    <t>14ss009-1-1-3</t>
  </si>
  <si>
    <t>14ss009-1-2-1</t>
  </si>
  <si>
    <t>14ss009-1-2-4</t>
  </si>
  <si>
    <t>14ss003-7-2-1</t>
  </si>
  <si>
    <t>14ss003-7-2-5</t>
  </si>
  <si>
    <t>19ss035-1-2-4</t>
  </si>
  <si>
    <t>14ss012-1-1</t>
  </si>
  <si>
    <t>14ss012-1-2</t>
  </si>
  <si>
    <t>14ss012-2-1</t>
  </si>
  <si>
    <t>B3</t>
  </si>
  <si>
    <t>14ss012-2-2</t>
  </si>
  <si>
    <t>14ss012-2-3</t>
  </si>
  <si>
    <t>14ss012-2-4</t>
  </si>
  <si>
    <t>14ss012-3-1</t>
  </si>
  <si>
    <t>14ss012-3-2</t>
  </si>
  <si>
    <t>17SS054-1-1</t>
  </si>
  <si>
    <t>17SS054-2-1</t>
  </si>
  <si>
    <t>17SS054-5-1</t>
  </si>
  <si>
    <t>17SS051-3-1</t>
  </si>
  <si>
    <t>T1</t>
  </si>
  <si>
    <t>17SS051-3-3</t>
  </si>
  <si>
    <t>17SS051-3-5</t>
  </si>
  <si>
    <t>17ss065-2-1</t>
  </si>
  <si>
    <t>17ss065-2-2</t>
  </si>
  <si>
    <t>17SS066-1-1-1</t>
  </si>
  <si>
    <t>17SS066-1-1-2</t>
  </si>
  <si>
    <t>17SS066-1-1-3</t>
  </si>
  <si>
    <t>17SS066-1-2-1</t>
  </si>
  <si>
    <t>17SS066-1-3-2</t>
  </si>
  <si>
    <t>17SS066-1-3-3</t>
  </si>
  <si>
    <t>M</t>
  </si>
  <si>
    <t>17SS066-3-1-1</t>
  </si>
  <si>
    <t>17SS066-3-1-2</t>
  </si>
  <si>
    <t>R</t>
  </si>
  <si>
    <t>17SS066-3-1-3</t>
  </si>
  <si>
    <t>17SS066-3-1-4</t>
  </si>
  <si>
    <t>17SS066-3-2-1</t>
  </si>
  <si>
    <t>17ss081-1-1</t>
  </si>
  <si>
    <t>17ss081-1-2</t>
  </si>
  <si>
    <t>18ss014-1-1</t>
  </si>
  <si>
    <t>A1</t>
  </si>
  <si>
    <t>18ss014-2-1</t>
  </si>
  <si>
    <t>18ss014-3-1</t>
  </si>
  <si>
    <t>18ss082-1-1</t>
  </si>
  <si>
    <t>B2</t>
  </si>
  <si>
    <t>18ss082-1-2</t>
  </si>
  <si>
    <t>18ss082-2-1</t>
  </si>
  <si>
    <t>18ss082-4-1</t>
  </si>
  <si>
    <t>19ss027-1-1-1</t>
  </si>
  <si>
    <t>19ss027-1-1-6</t>
  </si>
  <si>
    <t>19ss027-1-1-7</t>
  </si>
  <si>
    <t>19ss027-1-6-1</t>
  </si>
  <si>
    <t>19ss027-1-6-2</t>
  </si>
  <si>
    <t>19ss059-10-1</t>
  </si>
  <si>
    <t>19ss059-11-2</t>
  </si>
  <si>
    <t>19ss059-2-1</t>
  </si>
  <si>
    <t>19ss059-5-1</t>
  </si>
  <si>
    <t>19ss059-5-2</t>
  </si>
  <si>
    <t>19ss059-5-3</t>
  </si>
  <si>
    <t>19ss059-6-1</t>
  </si>
  <si>
    <t>19ss059-6-3</t>
  </si>
  <si>
    <t>20ss032-2-1-1cpx</t>
  </si>
  <si>
    <t>20ss032-2-1-2cpx</t>
  </si>
  <si>
    <t>20ss032-2-2-1cpx</t>
  </si>
  <si>
    <t>20ss032-2-3-1cpx</t>
  </si>
  <si>
    <t>20ss032-2-4-1cpx</t>
  </si>
  <si>
    <t>20ss032-2-4-2cpx</t>
  </si>
  <si>
    <t>20ss032-2-4-3cpx</t>
  </si>
  <si>
    <t>20ss032-2-5-2cpx</t>
    <phoneticPr fontId="2" type="noConversion"/>
  </si>
  <si>
    <t>20ss017-3-1-1cpx</t>
  </si>
  <si>
    <t>yigang</t>
    <phoneticPr fontId="2" type="noConversion"/>
  </si>
  <si>
    <t>20ss017-3-1-2cpx</t>
  </si>
  <si>
    <t>20ss017-3-2-6cpx</t>
  </si>
  <si>
    <t>20ss017-3-3-5cpx</t>
  </si>
  <si>
    <t>20ss017-3-3-6cpx</t>
  </si>
  <si>
    <t>20ss017-3-3-7cpx</t>
  </si>
  <si>
    <t>20ss025-1-2-2cpx</t>
    <phoneticPr fontId="2" type="noConversion"/>
  </si>
  <si>
    <t>20ss025-1-4-1cpx</t>
  </si>
  <si>
    <t>Zhang,2019</t>
    <phoneticPr fontId="2" type="noConversion"/>
  </si>
  <si>
    <t>B4</t>
  </si>
  <si>
    <t>z1</t>
  </si>
  <si>
    <t>z2</t>
  </si>
  <si>
    <t>Wo</t>
    <phoneticPr fontId="2" type="noConversion"/>
  </si>
  <si>
    <t>En</t>
    <phoneticPr fontId="2" type="noConversion"/>
  </si>
  <si>
    <t>Temperature</t>
    <phoneticPr fontId="2" type="noConversion"/>
  </si>
  <si>
    <t>Pressure</t>
    <phoneticPr fontId="2" type="noConversion"/>
  </si>
  <si>
    <t>Reference</t>
    <phoneticPr fontId="2" type="noConversion"/>
  </si>
  <si>
    <t>Yuan, X., 2019. The record of cenozoic magmatism in Sanshui Basin and its relationship with the early tectonic evolution stage of the South China Sea, China University of Geosciences (Beijing), 93 pp</t>
  </si>
  <si>
    <t>Zhang, W., Fang, N., Yuan, X. and Cui, L., 2019. Geochemical and Mineralogical Investigation on Different Types of Cenozoic Basalts in the Sanshui Basin: Implications for Magma Mixing Processes. Journal of Earth Science, 30(4): 754-762.</t>
  </si>
  <si>
    <t>Table S1. Electron microprobe analyses of clinopyroxene for the bimodal volcanic rocks, Sanshui Basin</t>
    <phoneticPr fontId="2" type="noConversion"/>
  </si>
  <si>
    <t>Whole-rock major(anhydrous) and trace element compositions for the bimodal volcanic rocks, Sanshui Basin</t>
    <phoneticPr fontId="2" type="noConversion"/>
  </si>
  <si>
    <t>Sample</t>
    <phoneticPr fontId="2" type="noConversion"/>
  </si>
  <si>
    <t>FeO</t>
    <phoneticPr fontId="9" type="noConversion"/>
  </si>
  <si>
    <t>MnO</t>
  </si>
  <si>
    <t>Y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</si>
  <si>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</si>
  <si>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</si>
  <si>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</si>
  <si>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</si>
  <si>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</si>
  <si>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</si>
  <si>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</si>
  <si>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</si>
  <si>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</si>
  <si>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</si>
  <si>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</si>
  <si>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</si>
  <si>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</si>
  <si>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</si>
  <si>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</si>
  <si>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</si>
  <si>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</si>
  <si>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</si>
  <si>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</si>
  <si>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</si>
  <si>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</si>
  <si>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</si>
  <si>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</si>
  <si>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</si>
  <si>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</si>
  <si>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</si>
  <si>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Nb</t>
  </si>
  <si>
    <t>Mo</t>
  </si>
  <si>
    <t>Cd</t>
  </si>
  <si>
    <t>In</t>
  </si>
  <si>
    <t>Cs</t>
  </si>
  <si>
    <t>Ba</t>
  </si>
  <si>
    <t>Ta</t>
  </si>
  <si>
    <t>W</t>
  </si>
  <si>
    <t>Tl</t>
  </si>
  <si>
    <t>Pb</t>
  </si>
  <si>
    <t>Bi</t>
  </si>
  <si>
    <t>Th</t>
  </si>
  <si>
    <t>U</t>
  </si>
  <si>
    <t>Zr</t>
  </si>
  <si>
    <t>Hf</t>
  </si>
  <si>
    <t>14SS003-2</t>
  </si>
  <si>
    <t>14SS003-5</t>
  </si>
  <si>
    <t>14SS003-7</t>
  </si>
  <si>
    <t>14SS004-2</t>
  </si>
  <si>
    <t>14SS011</t>
  </si>
  <si>
    <t>14SS012c</t>
  </si>
  <si>
    <t>14SSZD-N</t>
  </si>
  <si>
    <t>14SSZD-S2</t>
  </si>
  <si>
    <t>16SS009-1</t>
  </si>
  <si>
    <t>17SS051-1</t>
  </si>
  <si>
    <t>17SS054-1</t>
  </si>
  <si>
    <t>17SS059-1</t>
  </si>
  <si>
    <t>17SS065-1</t>
  </si>
  <si>
    <t>17SS066-3</t>
  </si>
  <si>
    <t>18SS014-1</t>
  </si>
  <si>
    <t>18SS081-8</t>
  </si>
  <si>
    <t>18SS082-1</t>
  </si>
  <si>
    <t>19SS023-1</t>
  </si>
  <si>
    <t>19SS027-1</t>
  </si>
  <si>
    <t>19SS059-1</t>
    <phoneticPr fontId="9" type="noConversion"/>
  </si>
  <si>
    <t>20ss017-3</t>
  </si>
  <si>
    <t>&lt;1</t>
  </si>
  <si>
    <t>20ss025-1</t>
  </si>
  <si>
    <t>20ss032-2</t>
    <phoneticPr fontId="9" type="noConversion"/>
  </si>
  <si>
    <r>
      <t>SiO</t>
    </r>
    <r>
      <rPr>
        <vertAlign val="subscript"/>
        <sz val="10"/>
        <rFont val="Times New Roman"/>
        <family val="1"/>
      </rPr>
      <t>2</t>
    </r>
    <phoneticPr fontId="2" type="noConversion"/>
  </si>
  <si>
    <r>
      <t>TiO</t>
    </r>
    <r>
      <rPr>
        <vertAlign val="subscript"/>
        <sz val="10"/>
        <rFont val="Times New Roman"/>
        <family val="1"/>
      </rPr>
      <t>2</t>
    </r>
    <phoneticPr fontId="2" type="noConversion"/>
  </si>
  <si>
    <r>
      <t>Al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3</t>
    </r>
    <phoneticPr fontId="2" type="noConversion"/>
  </si>
  <si>
    <r>
      <t>Na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phoneticPr fontId="9" type="noConversion"/>
  </si>
  <si>
    <r>
      <t>K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phoneticPr fontId="2" type="noConversion"/>
  </si>
  <si>
    <r>
      <t>P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O</t>
    </r>
    <r>
      <rPr>
        <vertAlign val="subscript"/>
        <sz val="10"/>
        <rFont val="Times New Roman"/>
        <family val="1"/>
      </rPr>
      <t>5</t>
    </r>
    <phoneticPr fontId="2" type="noConversion"/>
  </si>
  <si>
    <t>Zhang, Y. and Fang, N., 2021. Source characteristics of basalts in Sanshui Basin and the early tectonic evolution stage of the South China Sea. Marine Geology and Quaternary Geology, 41: 95-113(in Chinese with English abstract).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</si>
</sst>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;[Red]0.000"/>
    <numFmt numFmtId="177" formatCode="0.0_);[Red]\(0.0\)"/>
    <numFmt numFmtId="178" formatCode="0.00_ "/>
    <numFmt numFmtId="179" formatCode="0_ "/>
    <numFmt numFmtId="180" formatCode="0_);[Red]\(0\)"/>
    <numFmt numFmtId="181" formatCode="0.0_ "/>
    <numFmt numFmtId="186" formatCode="0.0"/>
    <numFmt numFmtId="187" formatCode="0.000"/>
  </numFmts>
  <fonts count="12" x14ac:knownFonts="1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charset val="134"/>
      <scheme val="minor"/>
    </font>
    <font>
      <sz val="10"/>
      <color indexed="8"/>
      <name val="Times New Roman"/>
      <family val="1"/>
    </font>
    <font>
      <vertAlign val="subscript"/>
      <sz val="10"/>
      <color indexed="8"/>
      <name val="Times New Roman"/>
      <family val="1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0"/>
      <name val="Times New Roman"/>
      <family val="1"/>
    </font>
    <font>
      <sz val="9"/>
      <name val="等线"/>
      <family val="3"/>
      <charset val="134"/>
    </font>
    <font>
      <sz val="10"/>
      <name val="Arial"/>
      <family val="2"/>
    </font>
    <font>
      <vertAlign val="subscript"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1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176" fontId="6" fillId="0" borderId="0" xfId="0" applyNumberFormat="1" applyFont="1" applyAlignment="1">
      <alignment horizontal="center"/>
    </xf>
    <xf numFmtId="178" fontId="1" fillId="0" borderId="0" xfId="0" applyNumberFormat="1" applyFont="1" applyAlignment="1">
      <alignment horizontal="center"/>
    </xf>
    <xf numFmtId="178" fontId="6" fillId="0" borderId="0" xfId="0" applyNumberFormat="1" applyFont="1" applyAlignment="1">
      <alignment horizontal="center"/>
    </xf>
    <xf numFmtId="179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178" fontId="8" fillId="0" borderId="0" xfId="1" applyNumberFormat="1" applyFont="1" applyAlignment="1">
      <alignment horizontal="center" vertical="center"/>
    </xf>
    <xf numFmtId="178" fontId="4" fillId="0" borderId="0" xfId="1" applyNumberFormat="1" applyFont="1" applyAlignment="1">
      <alignment horizontal="center" vertical="center"/>
    </xf>
    <xf numFmtId="180" fontId="6" fillId="0" borderId="0" xfId="0" applyNumberFormat="1" applyFont="1" applyAlignment="1">
      <alignment horizontal="center"/>
    </xf>
    <xf numFmtId="181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8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78" fontId="8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locked="0"/>
    </xf>
    <xf numFmtId="178" fontId="8" fillId="0" borderId="0" xfId="0" applyNumberFormat="1" applyFont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186" fontId="8" fillId="0" borderId="0" xfId="2" applyNumberFormat="1" applyFont="1" applyAlignment="1">
      <alignment horizontal="center"/>
    </xf>
    <xf numFmtId="2" fontId="8" fillId="0" borderId="0" xfId="2" applyNumberFormat="1" applyFont="1" applyAlignment="1">
      <alignment horizontal="center"/>
    </xf>
    <xf numFmtId="186" fontId="8" fillId="0" borderId="0" xfId="0" applyNumberFormat="1" applyFont="1" applyAlignment="1">
      <alignment horizontal="center" vertical="center"/>
    </xf>
    <xf numFmtId="187" fontId="8" fillId="0" borderId="0" xfId="0" applyNumberFormat="1" applyFont="1" applyAlignment="1">
      <alignment horizontal="center" vertical="center"/>
    </xf>
    <xf numFmtId="1" fontId="8" fillId="0" borderId="0" xfId="2" applyNumberFormat="1" applyFont="1" applyAlignment="1">
      <alignment horizontal="center"/>
    </xf>
    <xf numFmtId="0" fontId="8" fillId="0" borderId="0" xfId="2" applyFont="1" applyAlignment="1">
      <alignment horizontal="center"/>
    </xf>
    <xf numFmtId="0" fontId="8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/>
    </xf>
    <xf numFmtId="177" fontId="4" fillId="0" borderId="1" xfId="1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</cellXfs>
  <cellStyles count="3">
    <cellStyle name="Normal 4" xfId="2" xr:uid="{66ACAA1E-3652-4446-8D5E-BBFABC9D4059}"/>
    <cellStyle name="常规" xfId="0" builtinId="0"/>
    <cellStyle name="常规 2" xfId="1" xr:uid="{8D81EFF0-CAC5-4FA5-AD12-113B676321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F66FD-135C-46F7-B328-D989BDBFBFA9}">
  <dimension ref="A1:AH212"/>
  <sheetViews>
    <sheetView tabSelected="1" workbookViewId="0">
      <selection activeCell="B17" sqref="B17"/>
    </sheetView>
  </sheetViews>
  <sheetFormatPr defaultRowHeight="13.9" x14ac:dyDescent="0.4"/>
  <cols>
    <col min="1" max="1" width="11.265625" style="14" customWidth="1"/>
    <col min="33" max="33" width="9.06640625" style="11"/>
  </cols>
  <sheetData>
    <row r="1" spans="1:34" x14ac:dyDescent="0.4">
      <c r="A1" s="15" t="s">
        <v>216</v>
      </c>
    </row>
    <row r="2" spans="1:34" ht="16.149999999999999" x14ac:dyDescent="0.5">
      <c r="A2" s="29" t="s">
        <v>0</v>
      </c>
      <c r="B2" s="29" t="s">
        <v>1</v>
      </c>
      <c r="C2" s="29" t="s">
        <v>2</v>
      </c>
      <c r="D2" s="30" t="s">
        <v>3</v>
      </c>
      <c r="E2" s="30" t="s">
        <v>4</v>
      </c>
      <c r="F2" s="30" t="s">
        <v>5</v>
      </c>
      <c r="G2" s="30" t="s">
        <v>6</v>
      </c>
      <c r="H2" s="29" t="s">
        <v>7</v>
      </c>
      <c r="I2" s="29" t="s">
        <v>8</v>
      </c>
      <c r="J2" s="30" t="s">
        <v>9</v>
      </c>
      <c r="K2" s="30" t="s">
        <v>10</v>
      </c>
      <c r="L2" s="30" t="s">
        <v>11</v>
      </c>
      <c r="M2" s="29" t="s">
        <v>12</v>
      </c>
      <c r="N2" s="29" t="s">
        <v>13</v>
      </c>
      <c r="O2" s="30" t="s">
        <v>14</v>
      </c>
      <c r="P2" s="30" t="s">
        <v>15</v>
      </c>
      <c r="Q2" s="31" t="s">
        <v>16</v>
      </c>
      <c r="R2" s="31" t="s">
        <v>17</v>
      </c>
      <c r="S2" s="31" t="s">
        <v>18</v>
      </c>
      <c r="T2" s="31" t="s">
        <v>19</v>
      </c>
      <c r="U2" s="31" t="s">
        <v>20</v>
      </c>
      <c r="V2" s="31" t="s">
        <v>21</v>
      </c>
      <c r="W2" s="31" t="s">
        <v>22</v>
      </c>
      <c r="X2" s="31" t="s">
        <v>23</v>
      </c>
      <c r="Y2" s="31" t="s">
        <v>24</v>
      </c>
      <c r="Z2" s="31" t="s">
        <v>25</v>
      </c>
      <c r="AA2" s="31" t="s">
        <v>26</v>
      </c>
      <c r="AB2" s="31" t="s">
        <v>27</v>
      </c>
      <c r="AC2" s="29" t="s">
        <v>28</v>
      </c>
      <c r="AD2" s="32" t="s">
        <v>209</v>
      </c>
      <c r="AE2" s="33" t="s">
        <v>210</v>
      </c>
      <c r="AF2" s="33" t="s">
        <v>29</v>
      </c>
      <c r="AG2" s="33" t="s">
        <v>212</v>
      </c>
      <c r="AH2" s="33" t="s">
        <v>211</v>
      </c>
    </row>
    <row r="3" spans="1:34" x14ac:dyDescent="0.4">
      <c r="A3" s="12" t="s">
        <v>91</v>
      </c>
      <c r="B3" s="1" t="s">
        <v>92</v>
      </c>
      <c r="C3" s="1" t="s">
        <v>32</v>
      </c>
      <c r="D3" s="3">
        <v>51.933999999999997</v>
      </c>
      <c r="E3" s="3">
        <v>0.24</v>
      </c>
      <c r="F3" s="3">
        <v>0.19500000000000001</v>
      </c>
      <c r="G3" s="3">
        <v>1.7000000000000001E-2</v>
      </c>
      <c r="H3" s="3">
        <v>31.736999999999998</v>
      </c>
      <c r="I3" s="3">
        <v>0.46899999999999997</v>
      </c>
      <c r="J3" s="3">
        <v>4.9000000000000002E-2</v>
      </c>
      <c r="K3" s="3">
        <v>1.9650000000000001</v>
      </c>
      <c r="L3" s="3">
        <v>11.691000000000001</v>
      </c>
      <c r="M3" s="3">
        <v>1.0999999999999999E-2</v>
      </c>
      <c r="N3" s="4">
        <v>98.308000000000007</v>
      </c>
      <c r="O3" s="3" t="s">
        <v>40</v>
      </c>
      <c r="P3" s="3" t="s">
        <v>38</v>
      </c>
      <c r="Q3" s="2">
        <v>2.0315107495406415</v>
      </c>
      <c r="R3" s="2">
        <v>7.0627770384767098E-3</v>
      </c>
      <c r="S3" s="2">
        <v>0</v>
      </c>
      <c r="T3" s="2">
        <v>8.9899382636679098E-3</v>
      </c>
      <c r="U3" s="2">
        <v>5.2576308563253476E-4</v>
      </c>
      <c r="V3" s="2">
        <v>0.81225262745067639</v>
      </c>
      <c r="W3" s="2">
        <v>0.15168244439082551</v>
      </c>
      <c r="X3" s="2">
        <v>1.5539112592739924E-2</v>
      </c>
      <c r="Y3" s="2">
        <v>2.8574202515873185E-3</v>
      </c>
      <c r="Z3" s="2">
        <v>8.2357654848581541E-2</v>
      </c>
      <c r="AA3" s="2">
        <v>0.88667258324253406</v>
      </c>
      <c r="AB3" s="2">
        <v>5.4892929463607712E-4</v>
      </c>
      <c r="AC3" s="5">
        <v>0.29555672752495754</v>
      </c>
      <c r="AD3" s="9">
        <f>Z3/(Z3+Y3+V3+W3)*100</f>
        <v>7.8499397906637611</v>
      </c>
      <c r="AE3" s="9">
        <f>Y3/(Y3+Z3+W3+V3)*100</f>
        <v>0.27235570236699219</v>
      </c>
      <c r="AF3" s="9">
        <f>(V3+W3)/(V3+W3+Y3+Z3)*100</f>
        <v>91.877704506969252</v>
      </c>
      <c r="AG3" s="10">
        <v>2.0443376348172544</v>
      </c>
      <c r="AH3" s="4">
        <v>880.8510304502596</v>
      </c>
    </row>
    <row r="4" spans="1:34" x14ac:dyDescent="0.4">
      <c r="A4" s="12" t="s">
        <v>93</v>
      </c>
      <c r="B4" s="1" t="s">
        <v>92</v>
      </c>
      <c r="C4" s="1" t="s">
        <v>32</v>
      </c>
      <c r="D4" s="3">
        <v>52.97</v>
      </c>
      <c r="E4" s="3">
        <v>0.65800000000000003</v>
      </c>
      <c r="F4" s="3">
        <v>0.31</v>
      </c>
      <c r="G4" s="3">
        <v>0</v>
      </c>
      <c r="H4" s="3">
        <v>31.207999999999998</v>
      </c>
      <c r="I4" s="3">
        <v>0.59799999999999998</v>
      </c>
      <c r="J4" s="3">
        <v>0.16</v>
      </c>
      <c r="K4" s="3">
        <v>1.79</v>
      </c>
      <c r="L4" s="3">
        <v>12.135</v>
      </c>
      <c r="M4" s="3">
        <v>8.0000000000000002E-3</v>
      </c>
      <c r="N4" s="4">
        <v>99.837000000000003</v>
      </c>
      <c r="O4" s="3" t="s">
        <v>40</v>
      </c>
      <c r="P4" s="3" t="s">
        <v>38</v>
      </c>
      <c r="Q4" s="2">
        <v>2.0315053487420993</v>
      </c>
      <c r="R4" s="2">
        <v>1.8985008434524695E-2</v>
      </c>
      <c r="S4" s="2">
        <v>0</v>
      </c>
      <c r="T4" s="2">
        <v>1.4012139033368481E-2</v>
      </c>
      <c r="U4" s="2">
        <v>0</v>
      </c>
      <c r="V4" s="2">
        <v>0.79778347929725935</v>
      </c>
      <c r="W4" s="2">
        <v>0.13284983039347917</v>
      </c>
      <c r="X4" s="2">
        <v>1.9425633953544588E-2</v>
      </c>
      <c r="Y4" s="2">
        <v>9.1478422567921446E-3</v>
      </c>
      <c r="Z4" s="2">
        <v>7.3555490155140874E-2</v>
      </c>
      <c r="AA4" s="2">
        <v>0.90234381553548437</v>
      </c>
      <c r="AB4" s="2">
        <v>3.9141219830751895E-4</v>
      </c>
      <c r="AC4" s="5">
        <v>0.97340133262247863</v>
      </c>
      <c r="AD4" s="9">
        <f>Z4/(Z4+Y4+V4+W4)*100</f>
        <v>7.2587417743538207</v>
      </c>
      <c r="AE4" s="9">
        <f>Y4/(Y4+Z4+W4+V4)*100</f>
        <v>0.90274464345929417</v>
      </c>
      <c r="AF4" s="9">
        <f>(V4+W4)/(V4+W4+Y4+Z4)*100</f>
        <v>91.838513582186891</v>
      </c>
      <c r="AG4" s="10">
        <v>2.191095714317167</v>
      </c>
      <c r="AH4" s="4">
        <v>877.01981345697675</v>
      </c>
    </row>
    <row r="5" spans="1:34" x14ac:dyDescent="0.4">
      <c r="A5" s="12" t="s">
        <v>94</v>
      </c>
      <c r="B5" s="1" t="s">
        <v>92</v>
      </c>
      <c r="C5" s="1" t="s">
        <v>95</v>
      </c>
      <c r="D5" s="3">
        <v>46.936999999999998</v>
      </c>
      <c r="E5" s="3">
        <v>0.375</v>
      </c>
      <c r="F5" s="3">
        <v>5.96</v>
      </c>
      <c r="G5" s="3">
        <v>0.26</v>
      </c>
      <c r="H5" s="3">
        <v>26.113</v>
      </c>
      <c r="I5" s="3">
        <v>0.33200000000000002</v>
      </c>
      <c r="J5" s="3">
        <v>5.593</v>
      </c>
      <c r="K5" s="3">
        <v>2.3370000000000002</v>
      </c>
      <c r="L5" s="3">
        <v>0.60699999999999998</v>
      </c>
      <c r="M5" s="3">
        <v>0.16200000000000001</v>
      </c>
      <c r="N5" s="4">
        <v>88.676000000000002</v>
      </c>
      <c r="O5" s="3" t="s">
        <v>33</v>
      </c>
      <c r="P5" s="3" t="s">
        <v>38</v>
      </c>
      <c r="Q5" s="2">
        <v>2.0922217013710331</v>
      </c>
      <c r="R5" s="2">
        <v>1.2575363450538671E-2</v>
      </c>
      <c r="S5" s="2">
        <v>0</v>
      </c>
      <c r="T5" s="2">
        <v>0.31310743545476932</v>
      </c>
      <c r="U5" s="2">
        <v>9.1630391160326344E-3</v>
      </c>
      <c r="V5" s="2">
        <v>0</v>
      </c>
      <c r="W5" s="2">
        <v>1.0154484085736399</v>
      </c>
      <c r="X5" s="2">
        <v>1.2534773126468821E-2</v>
      </c>
      <c r="Y5" s="2">
        <v>0.37166176162939357</v>
      </c>
      <c r="Z5" s="2">
        <v>0.11161566536703775</v>
      </c>
      <c r="AA5" s="2">
        <v>5.2459643362714713E-2</v>
      </c>
      <c r="AB5" s="2">
        <v>9.2122085483713027E-3</v>
      </c>
      <c r="AC5" s="5">
        <v>26.793961259399669</v>
      </c>
      <c r="AD5" s="9">
        <f>Z5/(Z5+Y5+V5+W5)*100</f>
        <v>7.4473704741723115</v>
      </c>
      <c r="AE5" s="9">
        <f>Y5/(Y5+Z5+W5+V5)*100</f>
        <v>24.79851569970597</v>
      </c>
      <c r="AF5" s="9">
        <f>(V5+W5)/(V5+W5+Y5+Z5)*100</f>
        <v>67.754113826121724</v>
      </c>
      <c r="AG5" s="10"/>
      <c r="AH5" s="4"/>
    </row>
    <row r="6" spans="1:34" x14ac:dyDescent="0.4">
      <c r="A6" s="12" t="s">
        <v>96</v>
      </c>
      <c r="B6" s="1" t="s">
        <v>92</v>
      </c>
      <c r="C6" s="1" t="s">
        <v>32</v>
      </c>
      <c r="D6" s="3">
        <v>51.356999999999999</v>
      </c>
      <c r="E6" s="3">
        <v>0.629</v>
      </c>
      <c r="F6" s="3">
        <v>0.91500000000000004</v>
      </c>
      <c r="G6" s="3">
        <v>2.9000000000000001E-2</v>
      </c>
      <c r="H6" s="3">
        <v>18.472000000000001</v>
      </c>
      <c r="I6" s="3">
        <v>0.878</v>
      </c>
      <c r="J6" s="3">
        <v>8.1820000000000004</v>
      </c>
      <c r="K6" s="3">
        <v>19.379000000000001</v>
      </c>
      <c r="L6" s="3">
        <v>0.438</v>
      </c>
      <c r="M6" s="3">
        <v>3.0000000000000001E-3</v>
      </c>
      <c r="N6" s="4">
        <v>100.28200000000001</v>
      </c>
      <c r="O6" s="3" t="s">
        <v>33</v>
      </c>
      <c r="P6" s="3" t="s">
        <v>38</v>
      </c>
      <c r="Q6" s="2">
        <v>1.9947105084028234</v>
      </c>
      <c r="R6" s="2">
        <v>1.8379249695882047E-2</v>
      </c>
      <c r="S6" s="2">
        <v>5.289491597176621E-3</v>
      </c>
      <c r="T6" s="2">
        <v>3.6595272126842542E-2</v>
      </c>
      <c r="U6" s="2">
        <v>8.9053715734013859E-4</v>
      </c>
      <c r="V6" s="2">
        <v>0</v>
      </c>
      <c r="W6" s="2">
        <v>0.60190190134978883</v>
      </c>
      <c r="X6" s="2">
        <v>2.8884228004583012E-2</v>
      </c>
      <c r="Y6" s="2">
        <v>0.47375127457874144</v>
      </c>
      <c r="Z6" s="2">
        <v>0.8064652475268459</v>
      </c>
      <c r="AA6" s="2">
        <v>3.2983641975690273E-2</v>
      </c>
      <c r="AB6" s="2">
        <v>1.4864758428587754E-4</v>
      </c>
      <c r="AC6" s="5">
        <v>44.043125161582644</v>
      </c>
      <c r="AD6" s="9">
        <f>Z6/(Z6+Y6+V6+W6)*100</f>
        <v>42.848804702004799</v>
      </c>
      <c r="AE6" s="9">
        <f>Y6/(Y6+Z6+W6+V6)*100</f>
        <v>25.171172476436567</v>
      </c>
      <c r="AF6" s="9">
        <f>(V6+W6)/(V6+W6+Y6+Z6)*100</f>
        <v>31.980022821558627</v>
      </c>
      <c r="AG6" s="10"/>
      <c r="AH6" s="4"/>
    </row>
    <row r="7" spans="1:34" x14ac:dyDescent="0.4">
      <c r="A7" s="12" t="s">
        <v>97</v>
      </c>
      <c r="B7" s="1" t="s">
        <v>92</v>
      </c>
      <c r="C7" s="1" t="s">
        <v>32</v>
      </c>
      <c r="D7" s="3">
        <v>50.195999999999998</v>
      </c>
      <c r="E7" s="3">
        <v>0.52700000000000002</v>
      </c>
      <c r="F7" s="3">
        <v>0.66300000000000003</v>
      </c>
      <c r="G7" s="3">
        <v>1.4999999999999999E-2</v>
      </c>
      <c r="H7" s="3">
        <v>21.207000000000001</v>
      </c>
      <c r="I7" s="3">
        <v>0.85399999999999998</v>
      </c>
      <c r="J7" s="3">
        <v>6.2190000000000003</v>
      </c>
      <c r="K7" s="3">
        <v>19.036999999999999</v>
      </c>
      <c r="L7" s="3">
        <v>0.48499999999999999</v>
      </c>
      <c r="M7" s="3">
        <v>3.0000000000000001E-3</v>
      </c>
      <c r="N7" s="4">
        <v>99.205999999999989</v>
      </c>
      <c r="O7" s="3" t="s">
        <v>33</v>
      </c>
      <c r="P7" s="3" t="s">
        <v>38</v>
      </c>
      <c r="Q7" s="2">
        <v>1.9980250452359878</v>
      </c>
      <c r="R7" s="2">
        <v>1.5781175007070335E-2</v>
      </c>
      <c r="S7" s="2">
        <v>1.9749547640122156E-3</v>
      </c>
      <c r="T7" s="2">
        <v>2.9127888544180261E-2</v>
      </c>
      <c r="U7" s="2">
        <v>4.7205966553327849E-4</v>
      </c>
      <c r="V7" s="2">
        <v>0</v>
      </c>
      <c r="W7" s="2">
        <v>0.70730981361573819</v>
      </c>
      <c r="X7" s="2">
        <v>2.8792256826010006E-2</v>
      </c>
      <c r="Y7" s="2">
        <v>0.36903117947103864</v>
      </c>
      <c r="Z7" s="2">
        <v>0.81190346108656541</v>
      </c>
      <c r="AA7" s="2">
        <v>3.7429827364898277E-2</v>
      </c>
      <c r="AB7" s="2">
        <v>1.5233841896556755E-4</v>
      </c>
      <c r="AC7" s="5">
        <v>34.285712598636159</v>
      </c>
      <c r="AD7" s="9">
        <f>Z7/(Z7+Y7+V7+W7)*100</f>
        <v>42.99779402460949</v>
      </c>
      <c r="AE7" s="9">
        <f>Y7/(Y7+Z7+W7+V7)*100</f>
        <v>19.543612515604998</v>
      </c>
      <c r="AF7" s="9">
        <f>(V7+W7)/(V7+W7+Y7+Z7)*100</f>
        <v>37.458593459785511</v>
      </c>
      <c r="AG7" s="10"/>
      <c r="AH7" s="4"/>
    </row>
    <row r="8" spans="1:34" x14ac:dyDescent="0.4">
      <c r="A8" s="12" t="s">
        <v>98</v>
      </c>
      <c r="B8" s="1" t="s">
        <v>92</v>
      </c>
      <c r="C8" s="1" t="s">
        <v>32</v>
      </c>
      <c r="D8" s="3">
        <v>49.963000000000001</v>
      </c>
      <c r="E8" s="3">
        <v>0.46100000000000002</v>
      </c>
      <c r="F8" s="3">
        <v>0.78600000000000003</v>
      </c>
      <c r="G8" s="3">
        <v>4.7E-2</v>
      </c>
      <c r="H8" s="3">
        <v>21.422999999999998</v>
      </c>
      <c r="I8" s="3">
        <v>1.0149999999999999</v>
      </c>
      <c r="J8" s="3">
        <v>5.8879999999999999</v>
      </c>
      <c r="K8" s="3">
        <v>19.154</v>
      </c>
      <c r="L8" s="3">
        <v>0.501</v>
      </c>
      <c r="M8" s="3">
        <v>5.8999999999999997E-2</v>
      </c>
      <c r="N8" s="4">
        <v>99.296999999999997</v>
      </c>
      <c r="O8" s="3" t="s">
        <v>33</v>
      </c>
      <c r="P8" s="3" t="s">
        <v>38</v>
      </c>
      <c r="Q8" s="2">
        <v>1.9904658963899726</v>
      </c>
      <c r="R8" s="2">
        <v>1.3816691558203488E-2</v>
      </c>
      <c r="S8" s="2">
        <v>9.5341036100273779E-3</v>
      </c>
      <c r="T8" s="2">
        <v>2.7370753357769437E-2</v>
      </c>
      <c r="U8" s="2">
        <v>1.4803960226122748E-3</v>
      </c>
      <c r="V8" s="2">
        <v>0</v>
      </c>
      <c r="W8" s="2">
        <v>0.71409664861308708</v>
      </c>
      <c r="X8" s="2">
        <v>3.4249820165419817E-2</v>
      </c>
      <c r="Y8" s="2">
        <v>0.34969121512030688</v>
      </c>
      <c r="Z8" s="2">
        <v>0.81759792829452738</v>
      </c>
      <c r="AA8" s="2">
        <v>3.8697973929363402E-2</v>
      </c>
      <c r="AB8" s="2">
        <v>2.9985729387103075E-3</v>
      </c>
      <c r="AC8" s="5">
        <v>32.872269654689944</v>
      </c>
      <c r="AD8" s="9">
        <f>Z8/(Z8+Y8+V8+W8)*100</f>
        <v>43.457218171784383</v>
      </c>
      <c r="AE8" s="9">
        <f>Y8/(Y8+Z8+W8+V8)*100</f>
        <v>18.58689571283406</v>
      </c>
      <c r="AF8" s="9">
        <f>(V8+W8)/(V8+W8+Y8+Z8)*100</f>
        <v>37.955886115381553</v>
      </c>
      <c r="AG8" s="10"/>
      <c r="AH8" s="4"/>
    </row>
    <row r="9" spans="1:34" x14ac:dyDescent="0.4">
      <c r="A9" s="12" t="s">
        <v>99</v>
      </c>
      <c r="B9" s="1" t="s">
        <v>92</v>
      </c>
      <c r="C9" s="1" t="s">
        <v>32</v>
      </c>
      <c r="D9" s="3">
        <v>50.512999999999998</v>
      </c>
      <c r="E9" s="3">
        <v>0.65100000000000002</v>
      </c>
      <c r="F9" s="3">
        <v>0.874</v>
      </c>
      <c r="G9" s="3">
        <v>6.0000000000000001E-3</v>
      </c>
      <c r="H9" s="3">
        <v>17.917000000000002</v>
      </c>
      <c r="I9" s="3">
        <v>0.83399999999999996</v>
      </c>
      <c r="J9" s="3">
        <v>8.6880000000000006</v>
      </c>
      <c r="K9" s="3">
        <v>19.405000000000001</v>
      </c>
      <c r="L9" s="3">
        <v>0.53500000000000003</v>
      </c>
      <c r="M9" s="3">
        <v>2.3E-2</v>
      </c>
      <c r="N9" s="4">
        <v>99.446000000000012</v>
      </c>
      <c r="O9" s="3" t="s">
        <v>33</v>
      </c>
      <c r="P9" s="3" t="s">
        <v>65</v>
      </c>
      <c r="Q9" s="2">
        <v>1.9710332424444912</v>
      </c>
      <c r="R9" s="2">
        <v>1.9110351659876332E-2</v>
      </c>
      <c r="S9" s="2">
        <v>2.8966757555508815E-2</v>
      </c>
      <c r="T9" s="2">
        <v>1.1226847993697511E-2</v>
      </c>
      <c r="U9" s="2">
        <v>1.8510402190147516E-4</v>
      </c>
      <c r="V9" s="2">
        <v>2.1986748776735478E-2</v>
      </c>
      <c r="W9" s="2">
        <v>0.56162860026104655</v>
      </c>
      <c r="X9" s="2">
        <v>2.756403907794187E-2</v>
      </c>
      <c r="Y9" s="2">
        <v>0.50538376461629064</v>
      </c>
      <c r="Z9" s="2">
        <v>0.81129443949727631</v>
      </c>
      <c r="AA9" s="2">
        <v>4.0475184483214188E-2</v>
      </c>
      <c r="AB9" s="2">
        <v>1.1449196120191232E-3</v>
      </c>
      <c r="AC9" s="5">
        <v>46.408096965341414</v>
      </c>
      <c r="AD9" s="9">
        <f>Z9/(Z9+Y9+V9+W9)*100</f>
        <v>42.693111185472752</v>
      </c>
      <c r="AE9" s="9">
        <f>Y9/(Y9+Z9+W9+V9)*100</f>
        <v>26.595036528866196</v>
      </c>
      <c r="AF9" s="9">
        <f>(V9+W9)/(V9+W9+Y9+Z9)*100</f>
        <v>30.711852285661045</v>
      </c>
      <c r="AG9" s="10"/>
      <c r="AH9" s="4"/>
    </row>
    <row r="10" spans="1:34" x14ac:dyDescent="0.4">
      <c r="A10" s="12" t="s">
        <v>100</v>
      </c>
      <c r="B10" s="1" t="s">
        <v>92</v>
      </c>
      <c r="C10" s="1" t="s">
        <v>32</v>
      </c>
      <c r="D10" s="3">
        <v>49.23</v>
      </c>
      <c r="E10" s="3">
        <v>0.29299999999999998</v>
      </c>
      <c r="F10" s="3">
        <v>0.39800000000000002</v>
      </c>
      <c r="G10" s="3">
        <v>2.7E-2</v>
      </c>
      <c r="H10" s="3">
        <v>27.024999999999999</v>
      </c>
      <c r="I10" s="3">
        <v>1.081</v>
      </c>
      <c r="J10" s="3">
        <v>2.2200000000000002</v>
      </c>
      <c r="K10" s="3">
        <v>19.024000000000001</v>
      </c>
      <c r="L10" s="3">
        <v>0.70899999999999996</v>
      </c>
      <c r="M10" s="3">
        <v>2.1999999999999999E-2</v>
      </c>
      <c r="N10" s="4">
        <v>100.02900000000001</v>
      </c>
      <c r="O10" s="3" t="s">
        <v>33</v>
      </c>
      <c r="P10" s="3" t="s">
        <v>38</v>
      </c>
      <c r="Q10" s="2">
        <v>1.9989808444703527</v>
      </c>
      <c r="R10" s="2">
        <v>8.9504180528011332E-3</v>
      </c>
      <c r="S10" s="2">
        <v>1.0191555296472643E-3</v>
      </c>
      <c r="T10" s="2">
        <v>1.8027407385618244E-2</v>
      </c>
      <c r="U10" s="2">
        <v>8.6679496300324306E-4</v>
      </c>
      <c r="V10" s="2">
        <v>2.2890458664851211E-2</v>
      </c>
      <c r="W10" s="2">
        <v>0.89308193292989146</v>
      </c>
      <c r="X10" s="2">
        <v>3.7178384134132277E-2</v>
      </c>
      <c r="Y10" s="2">
        <v>0.1343824202117774</v>
      </c>
      <c r="Z10" s="2">
        <v>0.82766520838894153</v>
      </c>
      <c r="AA10" s="2">
        <v>5.5817361075493198E-2</v>
      </c>
      <c r="AB10" s="2">
        <v>1.1396141934905564E-3</v>
      </c>
      <c r="AC10" s="5">
        <v>12.794002436248295</v>
      </c>
      <c r="AD10" s="9">
        <f>Z10/(Z10+Y10+V10+W10)*100</f>
        <v>44.071160024311098</v>
      </c>
      <c r="AE10" s="9">
        <f>Y10/(Y10+Z10+W10+V10)*100</f>
        <v>7.1555371490550499</v>
      </c>
      <c r="AF10" s="9">
        <f>(V10+W10)/(V10+W10+Y10+Z10)*100</f>
        <v>48.773302826633852</v>
      </c>
      <c r="AG10" s="10"/>
      <c r="AH10" s="4"/>
    </row>
    <row r="11" spans="1:34" x14ac:dyDescent="0.4">
      <c r="A11" s="12" t="s">
        <v>101</v>
      </c>
      <c r="B11" s="1" t="s">
        <v>92</v>
      </c>
      <c r="C11" s="1" t="s">
        <v>32</v>
      </c>
      <c r="D11" s="3">
        <v>49.621000000000002</v>
      </c>
      <c r="E11" s="3">
        <v>0.30499999999999999</v>
      </c>
      <c r="F11" s="3">
        <v>0.30299999999999999</v>
      </c>
      <c r="G11" s="3">
        <v>0</v>
      </c>
      <c r="H11" s="3">
        <v>26.184000000000001</v>
      </c>
      <c r="I11" s="3">
        <v>1.3340000000000001</v>
      </c>
      <c r="J11" s="3">
        <v>3.2989999999999999</v>
      </c>
      <c r="K11" s="3">
        <v>18.358000000000001</v>
      </c>
      <c r="L11" s="3">
        <v>0.88500000000000001</v>
      </c>
      <c r="M11" s="3">
        <v>2E-3</v>
      </c>
      <c r="N11" s="4">
        <v>100.29100000000001</v>
      </c>
      <c r="O11" s="3" t="s">
        <v>33</v>
      </c>
      <c r="P11" s="3" t="s">
        <v>38</v>
      </c>
      <c r="Q11" s="2">
        <v>1.9913195180540315</v>
      </c>
      <c r="R11" s="2">
        <v>9.2807795410837363E-3</v>
      </c>
      <c r="S11" s="2">
        <v>8.6804819459684879E-3</v>
      </c>
      <c r="T11" s="2">
        <v>5.7634385350346252E-3</v>
      </c>
      <c r="U11" s="2">
        <v>0</v>
      </c>
      <c r="V11" s="2">
        <v>4.8048338777841065E-2</v>
      </c>
      <c r="W11" s="2">
        <v>0.82719325575871838</v>
      </c>
      <c r="X11" s="2">
        <v>4.5701406147122023E-2</v>
      </c>
      <c r="Y11" s="2">
        <v>0.19892103776822465</v>
      </c>
      <c r="Z11" s="2">
        <v>0.79558602281394575</v>
      </c>
      <c r="AA11" s="2">
        <v>6.9402521992557642E-2</v>
      </c>
      <c r="AB11" s="2">
        <v>1.0319866547229998E-4</v>
      </c>
      <c r="AC11" s="5">
        <v>18.51870766919237</v>
      </c>
      <c r="AD11" s="9">
        <f>Z11/(Z11+Y11+V11+W11)*100</f>
        <v>42.550426263760336</v>
      </c>
      <c r="AE11" s="9">
        <f>Y11/(Y11+Z11+W11+V11)*100</f>
        <v>10.638918617411337</v>
      </c>
      <c r="AF11" s="9">
        <f>(V11+W11)/(V11+W11+Y11+Z11)*100</f>
        <v>46.810655118828329</v>
      </c>
      <c r="AG11" s="10"/>
      <c r="AH11" s="4"/>
    </row>
    <row r="12" spans="1:34" x14ac:dyDescent="0.4">
      <c r="A12" s="12" t="s">
        <v>102</v>
      </c>
      <c r="B12" s="1" t="s">
        <v>92</v>
      </c>
      <c r="C12" s="1" t="s">
        <v>32</v>
      </c>
      <c r="D12" s="3">
        <v>49.741999999999997</v>
      </c>
      <c r="E12" s="3">
        <v>0.51100000000000001</v>
      </c>
      <c r="F12" s="3">
        <v>0.67400000000000004</v>
      </c>
      <c r="G12" s="3">
        <v>0</v>
      </c>
      <c r="H12" s="3">
        <v>21.77</v>
      </c>
      <c r="I12" s="3">
        <v>1.052</v>
      </c>
      <c r="J12" s="3">
        <v>5.6310000000000002</v>
      </c>
      <c r="K12" s="3">
        <v>19.786999999999999</v>
      </c>
      <c r="L12" s="3">
        <v>0.55300000000000005</v>
      </c>
      <c r="M12" s="3">
        <v>2.9000000000000001E-2</v>
      </c>
      <c r="N12" s="4">
        <v>99.748999999999995</v>
      </c>
      <c r="O12" s="3" t="s">
        <v>33</v>
      </c>
      <c r="P12" s="3" t="s">
        <v>38</v>
      </c>
      <c r="Q12" s="2">
        <v>1.9763269888250097</v>
      </c>
      <c r="R12" s="2">
        <v>1.5274020249307785E-2</v>
      </c>
      <c r="S12" s="2">
        <v>2.3673011174990322E-2</v>
      </c>
      <c r="T12" s="2">
        <v>7.8879485968329291E-3</v>
      </c>
      <c r="U12" s="2">
        <v>0</v>
      </c>
      <c r="V12" s="2">
        <v>3.1104479908958892E-2</v>
      </c>
      <c r="W12" s="2">
        <v>0.69038955094329424</v>
      </c>
      <c r="X12" s="2">
        <v>3.5402776044332687E-2</v>
      </c>
      <c r="Y12" s="2">
        <v>0.33352759579218372</v>
      </c>
      <c r="Z12" s="2">
        <v>0.84234417648692461</v>
      </c>
      <c r="AA12" s="2">
        <v>4.2599544740746724E-2</v>
      </c>
      <c r="AB12" s="2">
        <v>1.4699072374180719E-3</v>
      </c>
      <c r="AC12" s="5">
        <v>31.613342074606511</v>
      </c>
      <c r="AD12" s="9">
        <f>Z12/(Z12+Y12+V12+W12)*100</f>
        <v>44.395454745560528</v>
      </c>
      <c r="AE12" s="9">
        <f>Y12/(Y12+Z12+W12+V12)*100</f>
        <v>17.578455100315331</v>
      </c>
      <c r="AF12" s="9">
        <f>(V12+W12)/(V12+W12+Y12+Z12)*100</f>
        <v>38.026090154124148</v>
      </c>
      <c r="AG12" s="10">
        <v>1.6001503758758953</v>
      </c>
      <c r="AH12" s="4">
        <v>878.55884391813481</v>
      </c>
    </row>
    <row r="13" spans="1:34" x14ac:dyDescent="0.4">
      <c r="A13" s="12" t="s">
        <v>103</v>
      </c>
      <c r="B13" s="1" t="s">
        <v>92</v>
      </c>
      <c r="C13" s="1" t="s">
        <v>32</v>
      </c>
      <c r="D13" s="3">
        <v>50.835000000000001</v>
      </c>
      <c r="E13" s="3">
        <v>0.54800000000000004</v>
      </c>
      <c r="F13" s="3">
        <v>0.71399999999999997</v>
      </c>
      <c r="G13" s="3">
        <v>7.0000000000000001E-3</v>
      </c>
      <c r="H13" s="3">
        <v>20.620999999999999</v>
      </c>
      <c r="I13" s="3">
        <v>0.80800000000000005</v>
      </c>
      <c r="J13" s="3">
        <v>6.4960000000000004</v>
      </c>
      <c r="K13" s="3">
        <v>19.259</v>
      </c>
      <c r="L13" s="3">
        <v>0.59299999999999997</v>
      </c>
      <c r="M13" s="3">
        <v>3.4000000000000002E-2</v>
      </c>
      <c r="N13" s="4">
        <v>99.915000000000006</v>
      </c>
      <c r="O13" s="3" t="s">
        <v>33</v>
      </c>
      <c r="P13" s="3" t="s">
        <v>38</v>
      </c>
      <c r="Q13" s="2">
        <v>2.0019449791020247</v>
      </c>
      <c r="R13" s="2">
        <v>1.6235541252398546E-2</v>
      </c>
      <c r="S13" s="2">
        <v>0</v>
      </c>
      <c r="T13" s="2">
        <v>3.3139218920335015E-2</v>
      </c>
      <c r="U13" s="2">
        <v>2.1795215502672899E-4</v>
      </c>
      <c r="V13" s="2">
        <v>0</v>
      </c>
      <c r="W13" s="2">
        <v>0.68051680914851498</v>
      </c>
      <c r="X13" s="2">
        <v>2.6951732642395101E-2</v>
      </c>
      <c r="Y13" s="2">
        <v>0.38136954872285184</v>
      </c>
      <c r="Z13" s="2">
        <v>0.81263796559163426</v>
      </c>
      <c r="AA13" s="2">
        <v>4.5278107997893148E-2</v>
      </c>
      <c r="AB13" s="2">
        <v>1.7081444669252357E-3</v>
      </c>
      <c r="AC13" s="5">
        <v>35.914346756213774</v>
      </c>
      <c r="AD13" s="9">
        <f>Z13/(Z13+Y13+V13+W13)*100</f>
        <v>43.351689568389531</v>
      </c>
      <c r="AE13" s="9">
        <f>Y13/(Y13+Z13+W13+V13)*100</f>
        <v>20.344870639945004</v>
      </c>
      <c r="AF13" s="9">
        <f>(V13+W13)/(V13+W13+Y13+Z13)*100</f>
        <v>36.303439791665468</v>
      </c>
      <c r="AG13" s="10"/>
      <c r="AH13" s="4"/>
    </row>
    <row r="14" spans="1:34" x14ac:dyDescent="0.4">
      <c r="A14" s="12" t="s">
        <v>104</v>
      </c>
      <c r="B14" s="1" t="s">
        <v>92</v>
      </c>
      <c r="C14" s="1" t="s">
        <v>60</v>
      </c>
      <c r="D14" s="3">
        <v>49.893000000000001</v>
      </c>
      <c r="E14" s="3">
        <v>1.9490000000000001</v>
      </c>
      <c r="F14" s="3">
        <v>6.54</v>
      </c>
      <c r="G14" s="3">
        <v>2.1999999999999999E-2</v>
      </c>
      <c r="H14" s="3">
        <v>7.7320000000000002</v>
      </c>
      <c r="I14" s="3">
        <v>0.193</v>
      </c>
      <c r="J14" s="3">
        <v>13.784000000000001</v>
      </c>
      <c r="K14" s="3">
        <v>19.088999999999999</v>
      </c>
      <c r="L14" s="3">
        <v>0.80400000000000005</v>
      </c>
      <c r="M14" s="3">
        <v>0</v>
      </c>
      <c r="N14" s="4">
        <v>100.006</v>
      </c>
      <c r="O14" s="3" t="s">
        <v>52</v>
      </c>
      <c r="P14" s="3" t="s">
        <v>65</v>
      </c>
      <c r="Q14" s="2">
        <v>1.8429898843058095</v>
      </c>
      <c r="R14" s="2">
        <v>5.4161673643084288E-2</v>
      </c>
      <c r="S14" s="2">
        <v>0.15701011569419054</v>
      </c>
      <c r="T14" s="2">
        <v>0.12770847703032018</v>
      </c>
      <c r="U14" s="2">
        <v>6.4250991235062765E-4</v>
      </c>
      <c r="V14" s="2">
        <v>0</v>
      </c>
      <c r="W14" s="2">
        <v>0.23930857928606922</v>
      </c>
      <c r="X14" s="2">
        <v>6.0384665088827798E-3</v>
      </c>
      <c r="Y14" s="2">
        <v>0.75904807805762664</v>
      </c>
      <c r="Z14" s="2">
        <v>0.75551062591117557</v>
      </c>
      <c r="AA14" s="2">
        <v>5.7581589650490289E-2</v>
      </c>
      <c r="AB14" s="2">
        <v>0</v>
      </c>
      <c r="AC14" s="5">
        <v>76.029750738299086</v>
      </c>
      <c r="AD14" s="9">
        <f>Z14/(Z14+Y14+V14+W14)*100</f>
        <v>43.076841282373415</v>
      </c>
      <c r="AE14" s="9">
        <f>Y14/(Y14+Z14+W14+V14)*100</f>
        <v>43.278535685377854</v>
      </c>
      <c r="AF14" s="9">
        <f>(V14+W14)/(V14+W14+Y14+Z14)*100</f>
        <v>13.644623032248729</v>
      </c>
      <c r="AG14" s="10">
        <v>13.098011461380338</v>
      </c>
      <c r="AH14" s="4">
        <v>1233.1518327925646</v>
      </c>
    </row>
    <row r="15" spans="1:34" x14ac:dyDescent="0.4">
      <c r="A15" s="12" t="s">
        <v>105</v>
      </c>
      <c r="B15" s="1" t="s">
        <v>92</v>
      </c>
      <c r="C15" s="1" t="s">
        <v>51</v>
      </c>
      <c r="D15" s="3">
        <v>50.408000000000001</v>
      </c>
      <c r="E15" s="3">
        <v>2.012</v>
      </c>
      <c r="F15" s="3">
        <v>3.71</v>
      </c>
      <c r="G15" s="3">
        <v>0.38400000000000001</v>
      </c>
      <c r="H15" s="3">
        <v>9.4239999999999995</v>
      </c>
      <c r="I15" s="3">
        <v>0.27</v>
      </c>
      <c r="J15" s="3">
        <v>14.1</v>
      </c>
      <c r="K15" s="3">
        <v>19.006</v>
      </c>
      <c r="L15" s="3">
        <v>0.42299999999999999</v>
      </c>
      <c r="M15" s="3">
        <v>0.02</v>
      </c>
      <c r="N15" s="4">
        <v>99.756999999999991</v>
      </c>
      <c r="O15" s="3" t="s">
        <v>52</v>
      </c>
      <c r="P15" s="3" t="s">
        <v>65</v>
      </c>
      <c r="Q15" s="2">
        <v>1.8851950608176067</v>
      </c>
      <c r="R15" s="2">
        <v>5.6608507749513357E-2</v>
      </c>
      <c r="S15" s="2">
        <v>0.11480493918239332</v>
      </c>
      <c r="T15" s="2">
        <v>4.8720559842493766E-2</v>
      </c>
      <c r="U15" s="2">
        <v>1.1354339328136002E-2</v>
      </c>
      <c r="V15" s="2">
        <v>0</v>
      </c>
      <c r="W15" s="2">
        <v>0.2954310055688868</v>
      </c>
      <c r="X15" s="2">
        <v>8.5527664018504763E-3</v>
      </c>
      <c r="Y15" s="2">
        <v>0.78611598357094847</v>
      </c>
      <c r="Z15" s="2">
        <v>0.76159067395127755</v>
      </c>
      <c r="AA15" s="2">
        <v>3.0671955276958495E-2</v>
      </c>
      <c r="AB15" s="2">
        <v>9.5420830993541794E-4</v>
      </c>
      <c r="AC15" s="5">
        <v>72.684404049439792</v>
      </c>
      <c r="AD15" s="9">
        <f>Z15/(Z15+Y15+V15+W15)*100</f>
        <v>41.320335925099563</v>
      </c>
      <c r="AE15" s="9">
        <f>Y15/(Y15+Z15+W15+V15)*100</f>
        <v>42.6509641310546</v>
      </c>
      <c r="AF15" s="9">
        <f>(V15+W15)/(V15+W15+Y15+Z15)*100</f>
        <v>16.028699943845844</v>
      </c>
      <c r="AG15" s="10">
        <v>6.6783894136897288</v>
      </c>
      <c r="AH15" s="4">
        <v>1171.5890167810353</v>
      </c>
    </row>
    <row r="16" spans="1:34" x14ac:dyDescent="0.4">
      <c r="A16" s="12" t="s">
        <v>106</v>
      </c>
      <c r="B16" s="1" t="s">
        <v>92</v>
      </c>
      <c r="C16" s="1" t="s">
        <v>107</v>
      </c>
      <c r="D16" s="3">
        <v>52.085000000000001</v>
      </c>
      <c r="E16" s="3">
        <v>0.85799999999999998</v>
      </c>
      <c r="F16" s="3">
        <v>1.921</v>
      </c>
      <c r="G16" s="3">
        <v>3.6999999999999998E-2</v>
      </c>
      <c r="H16" s="3">
        <v>12.622999999999999</v>
      </c>
      <c r="I16" s="3">
        <v>0.41</v>
      </c>
      <c r="J16" s="3">
        <v>13.836</v>
      </c>
      <c r="K16" s="3">
        <v>17.478999999999999</v>
      </c>
      <c r="L16" s="3">
        <v>0.378</v>
      </c>
      <c r="M16" s="3">
        <v>0</v>
      </c>
      <c r="N16" s="4">
        <v>99.626999999999995</v>
      </c>
      <c r="O16" s="3" t="s">
        <v>108</v>
      </c>
      <c r="P16" s="3" t="s">
        <v>65</v>
      </c>
      <c r="Q16" s="2">
        <v>1.9645754476171406</v>
      </c>
      <c r="R16" s="2">
        <v>2.4346707327119823E-2</v>
      </c>
      <c r="S16" s="2">
        <v>3.5424552382859353E-2</v>
      </c>
      <c r="T16" s="2">
        <v>4.9971570868888829E-2</v>
      </c>
      <c r="U16" s="2">
        <v>1.1033964587804409E-3</v>
      </c>
      <c r="V16" s="2">
        <v>0</v>
      </c>
      <c r="W16" s="2">
        <v>0.39944689973025366</v>
      </c>
      <c r="X16" s="2">
        <v>1.3098631367558362E-2</v>
      </c>
      <c r="Y16" s="2">
        <v>0.77799585696888196</v>
      </c>
      <c r="Z16" s="2">
        <v>0.70639349566944765</v>
      </c>
      <c r="AA16" s="2">
        <v>2.7643441609069345E-2</v>
      </c>
      <c r="AB16" s="2">
        <v>0</v>
      </c>
      <c r="AC16" s="5">
        <v>66.075047176809647</v>
      </c>
      <c r="AD16" s="9">
        <f>Z16/(Z16+Y16+V16+W16)*100</f>
        <v>37.497606003774777</v>
      </c>
      <c r="AE16" s="9">
        <f>Y16/(Y16+Z16+W16+V16)*100</f>
        <v>41.298486319641256</v>
      </c>
      <c r="AF16" s="9">
        <f>(V16+W16)/(V16+W16+Y16+Z16)*100</f>
        <v>21.20390767658396</v>
      </c>
      <c r="AG16" s="10">
        <v>5.7406579193032758</v>
      </c>
      <c r="AH16" s="4">
        <v>1099.8146668021081</v>
      </c>
    </row>
    <row r="17" spans="1:34" x14ac:dyDescent="0.4">
      <c r="A17" s="12" t="s">
        <v>109</v>
      </c>
      <c r="B17" s="1" t="s">
        <v>92</v>
      </c>
      <c r="C17" s="1" t="s">
        <v>107</v>
      </c>
      <c r="D17" s="3">
        <v>50.765000000000001</v>
      </c>
      <c r="E17" s="3">
        <v>1.552</v>
      </c>
      <c r="F17" s="3">
        <v>3.5960000000000001</v>
      </c>
      <c r="G17" s="3">
        <v>0</v>
      </c>
      <c r="H17" s="3">
        <v>11.582000000000001</v>
      </c>
      <c r="I17" s="3">
        <v>0.36499999999999999</v>
      </c>
      <c r="J17" s="3">
        <v>13.131</v>
      </c>
      <c r="K17" s="3">
        <v>18.824000000000002</v>
      </c>
      <c r="L17" s="3">
        <v>0.53900000000000003</v>
      </c>
      <c r="M17" s="3">
        <v>3.0000000000000001E-3</v>
      </c>
      <c r="N17" s="4">
        <v>100.357</v>
      </c>
      <c r="O17" s="3" t="s">
        <v>108</v>
      </c>
      <c r="P17" s="3" t="s">
        <v>65</v>
      </c>
      <c r="Q17" s="2">
        <v>1.8984284351126113</v>
      </c>
      <c r="R17" s="2">
        <v>4.3663491463910499E-2</v>
      </c>
      <c r="S17" s="2">
        <v>0.10157156488738872</v>
      </c>
      <c r="T17" s="2">
        <v>5.6919312508008746E-2</v>
      </c>
      <c r="U17" s="2">
        <v>0</v>
      </c>
      <c r="V17" s="2">
        <v>0</v>
      </c>
      <c r="W17" s="2">
        <v>0.36233517438519014</v>
      </c>
      <c r="X17" s="2">
        <v>1.1561354657249653E-2</v>
      </c>
      <c r="Y17" s="2">
        <v>0.73204592650542422</v>
      </c>
      <c r="Z17" s="2">
        <v>0.75425086961438315</v>
      </c>
      <c r="AA17" s="2">
        <v>3.9080748513200848E-2</v>
      </c>
      <c r="AB17" s="2">
        <v>1.4312235263248569E-4</v>
      </c>
      <c r="AC17" s="5">
        <v>66.891316554140104</v>
      </c>
      <c r="AD17" s="9">
        <f>Z17/(Z17+Y17+V17+W17)*100</f>
        <v>40.800488233920447</v>
      </c>
      <c r="AE17" s="9">
        <f>Y17/(Y17+Z17+W17+V17)*100</f>
        <v>39.599332813953694</v>
      </c>
      <c r="AF17" s="9">
        <f>(V17+W17)/(V17+W17+Y17+Z17)*100</f>
        <v>19.600178952125866</v>
      </c>
      <c r="AG17" s="10">
        <v>7.8606297108407901</v>
      </c>
      <c r="AH17" s="4">
        <v>1113.0452131301067</v>
      </c>
    </row>
    <row r="18" spans="1:34" x14ac:dyDescent="0.4">
      <c r="A18" s="12" t="s">
        <v>110</v>
      </c>
      <c r="B18" s="1" t="s">
        <v>92</v>
      </c>
      <c r="C18" s="1" t="s">
        <v>51</v>
      </c>
      <c r="D18" s="3">
        <v>49.497999999999998</v>
      </c>
      <c r="E18" s="3">
        <v>2.246</v>
      </c>
      <c r="F18" s="3">
        <v>4.3250000000000002</v>
      </c>
      <c r="G18" s="3">
        <v>0.125</v>
      </c>
      <c r="H18" s="3">
        <v>10.135999999999999</v>
      </c>
      <c r="I18" s="3">
        <v>0.19900000000000001</v>
      </c>
      <c r="J18" s="3">
        <v>12.968</v>
      </c>
      <c r="K18" s="3">
        <v>20.024999999999999</v>
      </c>
      <c r="L18" s="3">
        <v>0.46200000000000002</v>
      </c>
      <c r="M18" s="3">
        <v>0</v>
      </c>
      <c r="N18" s="4">
        <v>99.983999999999995</v>
      </c>
      <c r="O18" s="3" t="s">
        <v>52</v>
      </c>
      <c r="P18" s="3" t="s">
        <v>65</v>
      </c>
      <c r="Q18" s="2">
        <v>1.8553830576324759</v>
      </c>
      <c r="R18" s="2">
        <v>6.3336285669233397E-2</v>
      </c>
      <c r="S18" s="2">
        <v>0.14461694236752409</v>
      </c>
      <c r="T18" s="2">
        <v>4.6450545628275886E-2</v>
      </c>
      <c r="U18" s="2">
        <v>3.7045014262688707E-3</v>
      </c>
      <c r="V18" s="2">
        <v>1.4025511534218552E-3</v>
      </c>
      <c r="W18" s="2">
        <v>0.31630687627364457</v>
      </c>
      <c r="X18" s="2">
        <v>6.3180786999135884E-3</v>
      </c>
      <c r="Y18" s="2">
        <v>0.72465221552450965</v>
      </c>
      <c r="Z18" s="2">
        <v>0.80425269646140696</v>
      </c>
      <c r="AA18" s="2">
        <v>3.3576249163325113E-2</v>
      </c>
      <c r="AB18" s="2">
        <v>0</v>
      </c>
      <c r="AC18" s="5">
        <v>69.520230375377892</v>
      </c>
      <c r="AD18" s="9">
        <f>Z18/(Z18+Y18+V18+W18)*100</f>
        <v>43.552824176436836</v>
      </c>
      <c r="AE18" s="9">
        <f>Y18/(Y18+Z18+W18+V18)*100</f>
        <v>39.24220667293573</v>
      </c>
      <c r="AF18" s="9">
        <f>(V18+W18)/(V18+W18+Y18+Z18)*100</f>
        <v>17.204969150627441</v>
      </c>
      <c r="AG18" s="10">
        <v>6.893103134068042</v>
      </c>
      <c r="AH18" s="4">
        <v>1157.9539954933316</v>
      </c>
    </row>
    <row r="19" spans="1:34" x14ac:dyDescent="0.4">
      <c r="A19" s="12" t="s">
        <v>111</v>
      </c>
      <c r="B19" s="1" t="s">
        <v>92</v>
      </c>
      <c r="C19" s="1" t="s">
        <v>112</v>
      </c>
      <c r="D19" s="3">
        <v>50.463999999999999</v>
      </c>
      <c r="E19" s="3">
        <v>0.29899999999999999</v>
      </c>
      <c r="F19" s="3">
        <v>0.61299999999999999</v>
      </c>
      <c r="G19" s="3">
        <v>6.0000000000000001E-3</v>
      </c>
      <c r="H19" s="3">
        <v>22.803999999999998</v>
      </c>
      <c r="I19" s="3">
        <v>0.91300000000000003</v>
      </c>
      <c r="J19" s="3">
        <v>4.9370000000000003</v>
      </c>
      <c r="K19" s="3">
        <v>19.093</v>
      </c>
      <c r="L19" s="3">
        <v>0.66800000000000004</v>
      </c>
      <c r="M19" s="3">
        <v>8.9999999999999993E-3</v>
      </c>
      <c r="N19" s="4">
        <v>99.805999999999997</v>
      </c>
      <c r="O19" s="3" t="s">
        <v>33</v>
      </c>
      <c r="P19" s="3" t="s">
        <v>38</v>
      </c>
      <c r="Q19" s="2">
        <v>2.0103018208470247</v>
      </c>
      <c r="R19" s="2">
        <v>8.9608186130443242E-3</v>
      </c>
      <c r="S19" s="2">
        <v>0</v>
      </c>
      <c r="T19" s="2">
        <v>2.8780266808761848E-2</v>
      </c>
      <c r="U19" s="2">
        <v>1.8897513439193378E-4</v>
      </c>
      <c r="V19" s="2">
        <v>0</v>
      </c>
      <c r="W19" s="2">
        <v>0.76077353016853722</v>
      </c>
      <c r="X19" s="2">
        <v>3.0806076644766964E-2</v>
      </c>
      <c r="Y19" s="2">
        <v>0.29319287280945566</v>
      </c>
      <c r="Z19" s="2">
        <v>0.81494412385538317</v>
      </c>
      <c r="AA19" s="2">
        <v>5.1594133743476697E-2</v>
      </c>
      <c r="AB19" s="2">
        <v>4.5738137515759729E-4</v>
      </c>
      <c r="AC19" s="5">
        <v>27.818047328741809</v>
      </c>
      <c r="AD19" s="9">
        <f>Z19/(Z19+Y19+V19+W19)*100</f>
        <v>43.605304382131074</v>
      </c>
      <c r="AE19" s="9">
        <f>Y19/(Y19+Z19+W19+V19)*100</f>
        <v>15.687903117878657</v>
      </c>
      <c r="AF19" s="9">
        <f>(V19+W19)/(V19+W19+Y19+Z19)*100</f>
        <v>40.706792499990264</v>
      </c>
      <c r="AG19" s="10">
        <v>2.7577274192864936</v>
      </c>
      <c r="AH19" s="4">
        <v>829.0744896430848</v>
      </c>
    </row>
    <row r="20" spans="1:34" x14ac:dyDescent="0.4">
      <c r="A20" s="12" t="s">
        <v>113</v>
      </c>
      <c r="B20" s="1" t="s">
        <v>92</v>
      </c>
      <c r="C20" s="1" t="s">
        <v>112</v>
      </c>
      <c r="D20" s="3">
        <v>49.915999999999997</v>
      </c>
      <c r="E20" s="3">
        <v>0.313</v>
      </c>
      <c r="F20" s="3">
        <v>0.61599999999999999</v>
      </c>
      <c r="G20" s="3">
        <v>0.05</v>
      </c>
      <c r="H20" s="3">
        <v>24.576000000000001</v>
      </c>
      <c r="I20" s="3">
        <v>0.91500000000000004</v>
      </c>
      <c r="J20" s="3">
        <v>4.0810000000000004</v>
      </c>
      <c r="K20" s="3">
        <v>18.931000000000001</v>
      </c>
      <c r="L20" s="3">
        <v>0.54700000000000004</v>
      </c>
      <c r="M20" s="3">
        <v>8.0000000000000002E-3</v>
      </c>
      <c r="N20" s="4">
        <v>99.953000000000003</v>
      </c>
      <c r="O20" s="3" t="s">
        <v>33</v>
      </c>
      <c r="P20" s="3" t="s">
        <v>53</v>
      </c>
      <c r="Q20" s="2">
        <v>2.0025450922186243</v>
      </c>
      <c r="R20" s="2">
        <v>9.4467792981659977E-3</v>
      </c>
      <c r="S20" s="2">
        <v>0</v>
      </c>
      <c r="T20" s="2">
        <v>2.9125808321388343E-2</v>
      </c>
      <c r="U20" s="2">
        <v>1.5859385305686316E-3</v>
      </c>
      <c r="V20" s="2">
        <v>0</v>
      </c>
      <c r="W20" s="2">
        <v>0.82542592245728541</v>
      </c>
      <c r="X20" s="2">
        <v>3.109207035734957E-2</v>
      </c>
      <c r="Y20" s="2">
        <v>0.24407303980316017</v>
      </c>
      <c r="Z20" s="2">
        <v>0.81374840290143602</v>
      </c>
      <c r="AA20" s="2">
        <v>4.2547507414393948E-2</v>
      </c>
      <c r="AB20" s="2">
        <v>4.0943869762813943E-4</v>
      </c>
      <c r="AC20" s="5">
        <v>22.821250736634489</v>
      </c>
      <c r="AD20" s="9">
        <f>Z20/(Z20+Y20+V20+W20)*100</f>
        <v>43.209852192278909</v>
      </c>
      <c r="AE20" s="9">
        <f>Y20/(Y20+Z20+W20+V20)*100</f>
        <v>12.960222024905367</v>
      </c>
      <c r="AF20" s="9">
        <f>(V20+W20)/(V20+W20+Y20+Z20)*100</f>
        <v>43.829925782815735</v>
      </c>
      <c r="AG20" s="10"/>
      <c r="AH20" s="4"/>
    </row>
    <row r="21" spans="1:34" x14ac:dyDescent="0.4">
      <c r="A21" s="12" t="s">
        <v>114</v>
      </c>
      <c r="B21" s="1" t="s">
        <v>92</v>
      </c>
      <c r="C21" s="1" t="s">
        <v>112</v>
      </c>
      <c r="D21" s="3">
        <v>50.756999999999998</v>
      </c>
      <c r="E21" s="3">
        <v>0.30499999999999999</v>
      </c>
      <c r="F21" s="3">
        <v>0.60799999999999998</v>
      </c>
      <c r="G21" s="3">
        <v>0</v>
      </c>
      <c r="H21" s="3">
        <v>23.143000000000001</v>
      </c>
      <c r="I21" s="3">
        <v>0.91600000000000004</v>
      </c>
      <c r="J21" s="3">
        <v>4.806</v>
      </c>
      <c r="K21" s="3">
        <v>19.254000000000001</v>
      </c>
      <c r="L21" s="3">
        <v>0.51700000000000002</v>
      </c>
      <c r="M21" s="3">
        <v>0</v>
      </c>
      <c r="N21" s="4">
        <v>100.30599999999998</v>
      </c>
      <c r="O21" s="3" t="s">
        <v>33</v>
      </c>
      <c r="P21" s="3" t="s">
        <v>38</v>
      </c>
      <c r="Q21" s="2">
        <v>2.0162024978608311</v>
      </c>
      <c r="R21" s="2">
        <v>9.1145440098976474E-3</v>
      </c>
      <c r="S21" s="2">
        <v>0</v>
      </c>
      <c r="T21" s="2">
        <v>2.8464039240451933E-2</v>
      </c>
      <c r="U21" s="2">
        <v>0</v>
      </c>
      <c r="V21" s="2">
        <v>0</v>
      </c>
      <c r="W21" s="2">
        <v>0.7715135586401457</v>
      </c>
      <c r="X21" s="2">
        <v>3.0819081880105056E-2</v>
      </c>
      <c r="Y21" s="2">
        <v>0.28459853296299742</v>
      </c>
      <c r="Z21" s="2">
        <v>0.81947033470993924</v>
      </c>
      <c r="AA21" s="2">
        <v>3.9817410695632126E-2</v>
      </c>
      <c r="AB21" s="2">
        <v>0</v>
      </c>
      <c r="AC21" s="5">
        <v>26.947758218636274</v>
      </c>
      <c r="AD21" s="9">
        <f>Z21/(Z21+Y21+V21+W21)*100</f>
        <v>43.691512738302272</v>
      </c>
      <c r="AE21" s="9">
        <f>Y21/(Y21+Z21+W21+V21)*100</f>
        <v>15.173875003853906</v>
      </c>
      <c r="AF21" s="9">
        <f>(V21+W21)/(V21+W21+Y21+Z21)*100</f>
        <v>41.13461225784382</v>
      </c>
      <c r="AG21" s="10">
        <v>2.9134472744310731</v>
      </c>
      <c r="AH21" s="4">
        <v>826.02808268139245</v>
      </c>
    </row>
    <row r="22" spans="1:34" x14ac:dyDescent="0.4">
      <c r="A22" s="12" t="s">
        <v>115</v>
      </c>
      <c r="B22" s="1" t="s">
        <v>92</v>
      </c>
      <c r="C22" s="1" t="s">
        <v>112</v>
      </c>
      <c r="D22" s="3">
        <v>50.05</v>
      </c>
      <c r="E22" s="3">
        <v>0.436</v>
      </c>
      <c r="F22" s="3">
        <v>0.13100000000000001</v>
      </c>
      <c r="G22" s="3">
        <v>0</v>
      </c>
      <c r="H22" s="3">
        <v>29.663</v>
      </c>
      <c r="I22" s="3">
        <v>0.88300000000000001</v>
      </c>
      <c r="J22" s="3">
        <v>0.91700000000000004</v>
      </c>
      <c r="K22" s="3">
        <v>12.53</v>
      </c>
      <c r="L22" s="3">
        <v>4.0679999999999996</v>
      </c>
      <c r="M22" s="3">
        <v>2E-3</v>
      </c>
      <c r="N22" s="4">
        <v>98.679999999999993</v>
      </c>
      <c r="O22" s="3" t="s">
        <v>116</v>
      </c>
      <c r="P22" s="3" t="s">
        <v>38</v>
      </c>
      <c r="Q22" s="2">
        <v>2.0368578277456124</v>
      </c>
      <c r="R22" s="2">
        <v>1.334873241723558E-2</v>
      </c>
      <c r="S22" s="2">
        <v>0</v>
      </c>
      <c r="T22" s="2">
        <v>6.2832259430988038E-3</v>
      </c>
      <c r="U22" s="2">
        <v>0</v>
      </c>
      <c r="V22" s="2">
        <v>0.229439503876567</v>
      </c>
      <c r="W22" s="2">
        <v>0.76054975368229116</v>
      </c>
      <c r="X22" s="2">
        <v>3.0437106075272155E-2</v>
      </c>
      <c r="Y22" s="2">
        <v>5.5633535166361631E-2</v>
      </c>
      <c r="Z22" s="2">
        <v>0.54636361676735112</v>
      </c>
      <c r="AA22" s="2">
        <v>0.3209828635090905</v>
      </c>
      <c r="AB22" s="2">
        <v>1.0383481711907135E-4</v>
      </c>
      <c r="AC22" s="5">
        <v>5.3206123234329326</v>
      </c>
      <c r="AD22" s="9">
        <f t="shared" ref="AD22:AD85" si="0">Z22/(Z22+Y22+V22+W22)*100</f>
        <v>34.319615639275391</v>
      </c>
      <c r="AE22" s="9">
        <f t="shared" ref="AE22:AE85" si="1">Y22/(Y22+Z22+W22+V22)*100</f>
        <v>3.4945986243748299</v>
      </c>
      <c r="AF22" s="9">
        <f t="shared" ref="AF22:AF85" si="2">(V22+W22)/(V22+W22+Y22+Z22)*100</f>
        <v>62.185785736349786</v>
      </c>
      <c r="AG22" s="10"/>
      <c r="AH22" s="4"/>
    </row>
    <row r="23" spans="1:34" x14ac:dyDescent="0.4">
      <c r="A23" s="12" t="s">
        <v>117</v>
      </c>
      <c r="B23" s="1" t="s">
        <v>92</v>
      </c>
      <c r="C23" s="1" t="s">
        <v>112</v>
      </c>
      <c r="D23" s="3">
        <v>51.646000000000001</v>
      </c>
      <c r="E23" s="3">
        <v>0.89900000000000002</v>
      </c>
      <c r="F23" s="3">
        <v>1.895</v>
      </c>
      <c r="G23" s="3">
        <v>3.5999999999999997E-2</v>
      </c>
      <c r="H23" s="3">
        <v>13.692</v>
      </c>
      <c r="I23" s="3">
        <v>0.623</v>
      </c>
      <c r="J23" s="3">
        <v>11.23</v>
      </c>
      <c r="K23" s="3">
        <v>19.420000000000002</v>
      </c>
      <c r="L23" s="3">
        <v>0.496</v>
      </c>
      <c r="M23" s="3">
        <v>1.0999999999999999E-2</v>
      </c>
      <c r="N23" s="4">
        <v>99.948000000000008</v>
      </c>
      <c r="O23" s="3" t="s">
        <v>33</v>
      </c>
      <c r="P23" s="6" t="s">
        <v>36</v>
      </c>
      <c r="Q23" s="2">
        <v>1.9652582140583503</v>
      </c>
      <c r="R23" s="2">
        <v>2.5735909730663926E-2</v>
      </c>
      <c r="S23" s="2">
        <v>3.4741785941649672E-2</v>
      </c>
      <c r="T23" s="2">
        <v>5.0244116498391972E-2</v>
      </c>
      <c r="U23" s="2">
        <v>1.0830767874528858E-3</v>
      </c>
      <c r="V23" s="2">
        <v>0</v>
      </c>
      <c r="W23" s="2">
        <v>0.43689643319969496</v>
      </c>
      <c r="X23" s="2">
        <v>2.0079689626055646E-2</v>
      </c>
      <c r="Y23" s="2">
        <v>0.63704978399833045</v>
      </c>
      <c r="Z23" s="2">
        <v>0.79178308663950259</v>
      </c>
      <c r="AA23" s="2">
        <v>3.6593914918665205E-2</v>
      </c>
      <c r="AB23" s="2">
        <v>5.3398860124238758E-4</v>
      </c>
      <c r="AC23" s="5">
        <v>59.318592849130034</v>
      </c>
      <c r="AD23" s="9">
        <f t="shared" si="0"/>
        <v>42.43826181059184</v>
      </c>
      <c r="AE23" s="9">
        <f t="shared" si="1"/>
        <v>34.144813113457225</v>
      </c>
      <c r="AF23" s="9">
        <f t="shared" si="2"/>
        <v>23.416925075950935</v>
      </c>
      <c r="AG23" s="10"/>
      <c r="AH23" s="4"/>
    </row>
    <row r="24" spans="1:34" x14ac:dyDescent="0.4">
      <c r="A24" s="12" t="s">
        <v>118</v>
      </c>
      <c r="B24" s="1" t="s">
        <v>92</v>
      </c>
      <c r="C24" s="1" t="s">
        <v>112</v>
      </c>
      <c r="D24" s="3">
        <v>52.094000000000001</v>
      </c>
      <c r="E24" s="3">
        <v>0.60799999999999998</v>
      </c>
      <c r="F24" s="3">
        <v>1.1200000000000001</v>
      </c>
      <c r="G24" s="3">
        <v>4.9000000000000002E-2</v>
      </c>
      <c r="H24" s="3">
        <v>15.728999999999999</v>
      </c>
      <c r="I24" s="3">
        <v>0.73299999999999998</v>
      </c>
      <c r="J24" s="3">
        <v>9.68</v>
      </c>
      <c r="K24" s="3">
        <v>19.827000000000002</v>
      </c>
      <c r="L24" s="3">
        <v>0.434</v>
      </c>
      <c r="M24" s="3">
        <v>3.0000000000000001E-3</v>
      </c>
      <c r="N24" s="4">
        <v>100.277</v>
      </c>
      <c r="O24" s="3" t="s">
        <v>33</v>
      </c>
      <c r="P24" s="6" t="s">
        <v>36</v>
      </c>
      <c r="Q24" s="2">
        <v>2.0034578012450011</v>
      </c>
      <c r="R24" s="2">
        <v>1.7475393550838884E-2</v>
      </c>
      <c r="S24" s="2">
        <v>0</v>
      </c>
      <c r="T24" s="2">
        <v>5.0431194121793158E-2</v>
      </c>
      <c r="U24" s="2">
        <v>1.480118136347994E-3</v>
      </c>
      <c r="V24" s="2">
        <v>0</v>
      </c>
      <c r="W24" s="2">
        <v>0.50818055193228662</v>
      </c>
      <c r="X24" s="2">
        <v>2.3720097858233032E-2</v>
      </c>
      <c r="Y24" s="2">
        <v>0.55133114494671764</v>
      </c>
      <c r="Z24" s="2">
        <v>0.81162899645669451</v>
      </c>
      <c r="AA24" s="2">
        <v>3.2148482651264278E-2</v>
      </c>
      <c r="AB24" s="2">
        <v>1.4621910082203649E-4</v>
      </c>
      <c r="AC24" s="5">
        <v>52.036343399583942</v>
      </c>
      <c r="AD24" s="9">
        <f t="shared" si="0"/>
        <v>43.376160827852893</v>
      </c>
      <c r="AE24" s="9">
        <f t="shared" si="1"/>
        <v>29.464975397646597</v>
      </c>
      <c r="AF24" s="9">
        <f t="shared" si="2"/>
        <v>27.158863774500503</v>
      </c>
      <c r="AG24" s="10"/>
      <c r="AH24" s="4"/>
    </row>
    <row r="25" spans="1:34" x14ac:dyDescent="0.4">
      <c r="A25" s="12" t="s">
        <v>119</v>
      </c>
      <c r="B25" s="1" t="s">
        <v>92</v>
      </c>
      <c r="C25" s="1" t="s">
        <v>112</v>
      </c>
      <c r="D25" s="3">
        <v>52.021000000000001</v>
      </c>
      <c r="E25" s="3">
        <v>0.43</v>
      </c>
      <c r="F25" s="3">
        <v>1.1279999999999999</v>
      </c>
      <c r="G25" s="3">
        <v>1.0999999999999999E-2</v>
      </c>
      <c r="H25" s="3">
        <v>15.423999999999999</v>
      </c>
      <c r="I25" s="3">
        <v>0.63500000000000001</v>
      </c>
      <c r="J25" s="3">
        <v>10.167999999999999</v>
      </c>
      <c r="K25" s="3">
        <v>19.57</v>
      </c>
      <c r="L25" s="3">
        <v>0.47499999999999998</v>
      </c>
      <c r="M25" s="3">
        <v>4.0000000000000001E-3</v>
      </c>
      <c r="N25" s="4">
        <v>99.866</v>
      </c>
      <c r="O25" s="3" t="s">
        <v>33</v>
      </c>
      <c r="P25" s="6" t="s">
        <v>36</v>
      </c>
      <c r="Q25" s="2">
        <v>1.9967630627269719</v>
      </c>
      <c r="R25" s="2">
        <v>1.2416900387160234E-2</v>
      </c>
      <c r="S25" s="2">
        <v>3.2369372730280954E-3</v>
      </c>
      <c r="T25" s="2">
        <v>4.7791431376362901E-2</v>
      </c>
      <c r="U25" s="2">
        <v>3.3382152832975027E-4</v>
      </c>
      <c r="V25" s="2">
        <v>0</v>
      </c>
      <c r="W25" s="2">
        <v>0.49659448285866187</v>
      </c>
      <c r="X25" s="2">
        <v>2.0644652776203858E-2</v>
      </c>
      <c r="Y25" s="2">
        <v>0.58182725675282432</v>
      </c>
      <c r="Z25" s="2">
        <v>0.80484588735757367</v>
      </c>
      <c r="AA25" s="2">
        <v>3.5349698641546343E-2</v>
      </c>
      <c r="AB25" s="2">
        <v>1.9586832133709113E-4</v>
      </c>
      <c r="AC25" s="5">
        <v>53.951736633428247</v>
      </c>
      <c r="AD25" s="9">
        <f t="shared" si="0"/>
        <v>42.736670870984845</v>
      </c>
      <c r="AE25" s="9">
        <f t="shared" si="1"/>
        <v>30.894560519219453</v>
      </c>
      <c r="AF25" s="9">
        <f t="shared" si="2"/>
        <v>26.368768609795701</v>
      </c>
      <c r="AG25" s="10"/>
      <c r="AH25" s="4"/>
    </row>
    <row r="26" spans="1:34" x14ac:dyDescent="0.4">
      <c r="A26" s="12" t="s">
        <v>120</v>
      </c>
      <c r="B26" s="1" t="s">
        <v>92</v>
      </c>
      <c r="C26" s="1" t="s">
        <v>112</v>
      </c>
      <c r="D26" s="3">
        <v>51.911999999999999</v>
      </c>
      <c r="E26" s="3">
        <v>0.58799999999999997</v>
      </c>
      <c r="F26" s="3">
        <v>1.236</v>
      </c>
      <c r="G26" s="3">
        <v>1.7999999999999999E-2</v>
      </c>
      <c r="H26" s="3">
        <v>14.776</v>
      </c>
      <c r="I26" s="3">
        <v>0.57199999999999995</v>
      </c>
      <c r="J26" s="3">
        <v>10.315</v>
      </c>
      <c r="K26" s="3">
        <v>19.738</v>
      </c>
      <c r="L26" s="3">
        <v>0.46300000000000002</v>
      </c>
      <c r="M26" s="3">
        <v>0</v>
      </c>
      <c r="N26" s="4">
        <v>99.617999999999995</v>
      </c>
      <c r="O26" s="3" t="s">
        <v>33</v>
      </c>
      <c r="P26" s="6" t="s">
        <v>36</v>
      </c>
      <c r="Q26" s="2">
        <v>1.9939762513943555</v>
      </c>
      <c r="R26" s="2">
        <v>1.6991293823737472E-2</v>
      </c>
      <c r="S26" s="2">
        <v>6.0237486056444745E-3</v>
      </c>
      <c r="T26" s="2">
        <v>4.9929516946767234E-2</v>
      </c>
      <c r="U26" s="2">
        <v>5.4663639492660647E-4</v>
      </c>
      <c r="V26" s="2">
        <v>0</v>
      </c>
      <c r="W26" s="2">
        <v>0.47646535961727177</v>
      </c>
      <c r="X26" s="2">
        <v>1.8609481323929013E-2</v>
      </c>
      <c r="Y26" s="2">
        <v>0.59065262707133492</v>
      </c>
      <c r="Z26" s="2">
        <v>0.81232427321841993</v>
      </c>
      <c r="AA26" s="2">
        <v>3.4480811603613368E-2</v>
      </c>
      <c r="AB26" s="2">
        <v>0</v>
      </c>
      <c r="AC26" s="5">
        <v>55.350264398054037</v>
      </c>
      <c r="AD26" s="9">
        <f t="shared" si="0"/>
        <v>43.221560488833774</v>
      </c>
      <c r="AE26" s="9">
        <f t="shared" si="1"/>
        <v>31.42701639051969</v>
      </c>
      <c r="AF26" s="9">
        <f t="shared" si="2"/>
        <v>25.351423120646537</v>
      </c>
      <c r="AG26" s="10"/>
      <c r="AH26" s="4"/>
    </row>
    <row r="27" spans="1:34" x14ac:dyDescent="0.4">
      <c r="A27" s="12" t="s">
        <v>121</v>
      </c>
      <c r="B27" s="1" t="s">
        <v>92</v>
      </c>
      <c r="C27" s="1" t="s">
        <v>112</v>
      </c>
      <c r="D27" s="3">
        <v>51.787999999999997</v>
      </c>
      <c r="E27" s="3">
        <v>0.54500000000000004</v>
      </c>
      <c r="F27" s="3">
        <v>1.1000000000000001</v>
      </c>
      <c r="G27" s="3">
        <v>0</v>
      </c>
      <c r="H27" s="3">
        <v>16.116</v>
      </c>
      <c r="I27" s="3">
        <v>0.69299999999999995</v>
      </c>
      <c r="J27" s="3">
        <v>9.7609999999999992</v>
      </c>
      <c r="K27" s="3">
        <v>19.07</v>
      </c>
      <c r="L27" s="3">
        <v>0.44500000000000001</v>
      </c>
      <c r="M27" s="3">
        <v>0</v>
      </c>
      <c r="N27" s="4">
        <v>99.518000000000001</v>
      </c>
      <c r="O27" s="3" t="s">
        <v>33</v>
      </c>
      <c r="P27" s="6" t="s">
        <v>36</v>
      </c>
      <c r="Q27" s="2">
        <v>2.0020855983611319</v>
      </c>
      <c r="R27" s="2">
        <v>1.5850643862101815E-2</v>
      </c>
      <c r="S27" s="2">
        <v>0</v>
      </c>
      <c r="T27" s="2">
        <v>5.0118831186836618E-2</v>
      </c>
      <c r="U27" s="2">
        <v>0</v>
      </c>
      <c r="V27" s="2">
        <v>0</v>
      </c>
      <c r="W27" s="2">
        <v>0.52344039215792049</v>
      </c>
      <c r="X27" s="2">
        <v>2.2691999044108575E-2</v>
      </c>
      <c r="Y27" s="2">
        <v>0.56254659764610848</v>
      </c>
      <c r="Z27" s="2">
        <v>0.78991118070157407</v>
      </c>
      <c r="AA27" s="2">
        <v>3.3354757040218404E-2</v>
      </c>
      <c r="AB27" s="2">
        <v>0</v>
      </c>
      <c r="AC27" s="5">
        <v>51.800491435686759</v>
      </c>
      <c r="AD27" s="9">
        <f t="shared" si="0"/>
        <v>42.108425346386078</v>
      </c>
      <c r="AE27" s="9">
        <f t="shared" si="1"/>
        <v>29.98812017042949</v>
      </c>
      <c r="AF27" s="9">
        <f t="shared" si="2"/>
        <v>27.903454483184433</v>
      </c>
      <c r="AG27" s="10"/>
      <c r="AH27" s="4"/>
    </row>
    <row r="28" spans="1:34" x14ac:dyDescent="0.4">
      <c r="A28" s="12" t="s">
        <v>122</v>
      </c>
      <c r="B28" s="1" t="s">
        <v>92</v>
      </c>
      <c r="C28" s="1" t="s">
        <v>112</v>
      </c>
      <c r="D28" s="3">
        <v>51.518000000000001</v>
      </c>
      <c r="E28" s="3">
        <v>0.6</v>
      </c>
      <c r="F28" s="3">
        <v>1.135</v>
      </c>
      <c r="G28" s="3">
        <v>5.1999999999999998E-2</v>
      </c>
      <c r="H28" s="3">
        <v>16.579000000000001</v>
      </c>
      <c r="I28" s="3">
        <v>0.65700000000000003</v>
      </c>
      <c r="J28" s="3">
        <v>9.5500000000000007</v>
      </c>
      <c r="K28" s="3">
        <v>19.116</v>
      </c>
      <c r="L28" s="3">
        <v>0.48099999999999998</v>
      </c>
      <c r="M28" s="3">
        <v>1.9E-2</v>
      </c>
      <c r="N28" s="4">
        <v>99.706999999999994</v>
      </c>
      <c r="O28" s="3" t="s">
        <v>33</v>
      </c>
      <c r="P28" s="6" t="s">
        <v>36</v>
      </c>
      <c r="Q28" s="2">
        <v>1.9912957695155129</v>
      </c>
      <c r="R28" s="2">
        <v>1.7447167493590422E-2</v>
      </c>
      <c r="S28" s="2">
        <v>8.7042304844870966E-3</v>
      </c>
      <c r="T28" s="2">
        <v>4.3000155464189692E-2</v>
      </c>
      <c r="U28" s="2">
        <v>1.5891099175437157E-3</v>
      </c>
      <c r="V28" s="2">
        <v>0</v>
      </c>
      <c r="W28" s="2">
        <v>0.53750483144266059</v>
      </c>
      <c r="X28" s="2">
        <v>2.1509393540073397E-2</v>
      </c>
      <c r="Y28" s="2">
        <v>0.55028900460093022</v>
      </c>
      <c r="Z28" s="2">
        <v>0.79167670100599064</v>
      </c>
      <c r="AA28" s="2">
        <v>3.6046750534843935E-2</v>
      </c>
      <c r="AB28" s="2">
        <v>9.3688600017759985E-4</v>
      </c>
      <c r="AC28" s="5">
        <v>50.587619304994725</v>
      </c>
      <c r="AD28" s="9">
        <f t="shared" si="0"/>
        <v>42.122325697575199</v>
      </c>
      <c r="AE28" s="9">
        <f t="shared" si="1"/>
        <v>29.278937538695409</v>
      </c>
      <c r="AF28" s="9">
        <f t="shared" si="2"/>
        <v>28.598736763729377</v>
      </c>
      <c r="AG28" s="10"/>
      <c r="AH28" s="4"/>
    </row>
    <row r="29" spans="1:34" x14ac:dyDescent="0.4">
      <c r="A29" s="12" t="s">
        <v>123</v>
      </c>
      <c r="B29" s="1" t="s">
        <v>92</v>
      </c>
      <c r="C29" s="1" t="s">
        <v>78</v>
      </c>
      <c r="D29" s="3">
        <v>50.305999999999997</v>
      </c>
      <c r="E29" s="3">
        <v>1.82</v>
      </c>
      <c r="F29" s="3">
        <v>3.597</v>
      </c>
      <c r="G29" s="3">
        <v>3.9E-2</v>
      </c>
      <c r="H29" s="3">
        <v>9.3970000000000002</v>
      </c>
      <c r="I29" s="3">
        <v>0.23400000000000001</v>
      </c>
      <c r="J29" s="3">
        <v>13.882999999999999</v>
      </c>
      <c r="K29" s="3">
        <v>19.715</v>
      </c>
      <c r="L29" s="3">
        <v>0.48</v>
      </c>
      <c r="M29" s="3">
        <v>2.4E-2</v>
      </c>
      <c r="N29" s="4">
        <v>99.495000000000005</v>
      </c>
      <c r="O29" s="3" t="s">
        <v>52</v>
      </c>
      <c r="P29" s="6" t="s">
        <v>65</v>
      </c>
      <c r="Q29" s="2">
        <v>1.8844606014965224</v>
      </c>
      <c r="R29" s="2">
        <v>5.1290338726666516E-2</v>
      </c>
      <c r="S29" s="2">
        <v>0.11553939850347761</v>
      </c>
      <c r="T29" s="2">
        <v>4.3264975538051309E-2</v>
      </c>
      <c r="U29" s="2">
        <v>1.1550630754120896E-3</v>
      </c>
      <c r="V29" s="2">
        <v>4.6602027491806407E-3</v>
      </c>
      <c r="W29" s="2">
        <v>0.28961663723134251</v>
      </c>
      <c r="X29" s="2">
        <v>7.4245331843135528E-3</v>
      </c>
      <c r="Y29" s="2">
        <v>0.7752848305878649</v>
      </c>
      <c r="Z29" s="2">
        <v>0.79129445550385236</v>
      </c>
      <c r="AA29" s="2">
        <v>3.4862038746500186E-2</v>
      </c>
      <c r="AB29" s="2">
        <v>1.1469246568162849E-3</v>
      </c>
      <c r="AC29" s="5">
        <v>72.486220469723989</v>
      </c>
      <c r="AD29" s="9">
        <f t="shared" si="0"/>
        <v>42.523139990089348</v>
      </c>
      <c r="AE29" s="9">
        <f t="shared" si="1"/>
        <v>41.66280346585846</v>
      </c>
      <c r="AF29" s="9">
        <f t="shared" si="2"/>
        <v>15.814056544052187</v>
      </c>
      <c r="AG29" s="10"/>
      <c r="AH29" s="4"/>
    </row>
    <row r="30" spans="1:34" x14ac:dyDescent="0.4">
      <c r="A30" s="12" t="s">
        <v>124</v>
      </c>
      <c r="B30" s="1" t="s">
        <v>92</v>
      </c>
      <c r="C30" s="1" t="s">
        <v>78</v>
      </c>
      <c r="D30" s="3">
        <v>51.165999999999997</v>
      </c>
      <c r="E30" s="3">
        <v>1.171</v>
      </c>
      <c r="F30" s="3">
        <v>2.528</v>
      </c>
      <c r="G30" s="3">
        <v>0</v>
      </c>
      <c r="H30" s="3">
        <v>10.561</v>
      </c>
      <c r="I30" s="3">
        <v>0.29399999999999998</v>
      </c>
      <c r="J30" s="3">
        <v>13.906000000000001</v>
      </c>
      <c r="K30" s="3">
        <v>18.893000000000001</v>
      </c>
      <c r="L30" s="3">
        <v>0.65900000000000003</v>
      </c>
      <c r="M30" s="3">
        <v>7.0000000000000001E-3</v>
      </c>
      <c r="N30" s="4">
        <v>99.185000000000002</v>
      </c>
      <c r="O30" s="3" t="s">
        <v>52</v>
      </c>
      <c r="P30" s="6" t="s">
        <v>65</v>
      </c>
      <c r="Q30" s="2">
        <v>1.924404066572069</v>
      </c>
      <c r="R30" s="2">
        <v>3.3133597953505504E-2</v>
      </c>
      <c r="S30" s="2">
        <v>7.5595933427931028E-2</v>
      </c>
      <c r="T30" s="2">
        <v>3.6463033904038447E-2</v>
      </c>
      <c r="U30" s="2">
        <v>0</v>
      </c>
      <c r="V30" s="2">
        <v>2.1822515803055172E-2</v>
      </c>
      <c r="W30" s="2">
        <v>0.30976360892946209</v>
      </c>
      <c r="X30" s="2">
        <v>9.3658705212523018E-3</v>
      </c>
      <c r="Y30" s="2">
        <v>0.77970031883125579</v>
      </c>
      <c r="Z30" s="2">
        <v>0.76135953267965517</v>
      </c>
      <c r="AA30" s="2">
        <v>4.8055652926599461E-2</v>
      </c>
      <c r="AB30" s="2">
        <v>3.3586845117580284E-4</v>
      </c>
      <c r="AC30" s="5">
        <v>70.161957193578544</v>
      </c>
      <c r="AD30" s="9">
        <f t="shared" si="0"/>
        <v>40.656885622714455</v>
      </c>
      <c r="AE30" s="9">
        <f t="shared" si="1"/>
        <v>41.636290506727434</v>
      </c>
      <c r="AF30" s="9">
        <f t="shared" si="2"/>
        <v>17.706823870558107</v>
      </c>
      <c r="AG30" s="10"/>
      <c r="AH30" s="4"/>
    </row>
    <row r="31" spans="1:34" x14ac:dyDescent="0.4">
      <c r="A31" s="12" t="s">
        <v>125</v>
      </c>
      <c r="B31" s="1" t="s">
        <v>92</v>
      </c>
      <c r="C31" s="1" t="s">
        <v>78</v>
      </c>
      <c r="D31" s="3">
        <v>52.073999999999998</v>
      </c>
      <c r="E31" s="3">
        <v>1.238</v>
      </c>
      <c r="F31" s="3">
        <v>1.5269999999999999</v>
      </c>
      <c r="G31" s="3">
        <v>0</v>
      </c>
      <c r="H31" s="3">
        <v>11.913</v>
      </c>
      <c r="I31" s="3">
        <v>0.47099999999999997</v>
      </c>
      <c r="J31" s="3">
        <v>14.052</v>
      </c>
      <c r="K31" s="3">
        <v>18.198</v>
      </c>
      <c r="L31" s="3">
        <v>0.28599999999999998</v>
      </c>
      <c r="M31" s="3">
        <v>6.0000000000000001E-3</v>
      </c>
      <c r="N31" s="4">
        <v>99.765000000000015</v>
      </c>
      <c r="O31" s="3" t="s">
        <v>52</v>
      </c>
      <c r="P31" s="6" t="s">
        <v>65</v>
      </c>
      <c r="Q31" s="2">
        <v>1.9611839271786879</v>
      </c>
      <c r="R31" s="2">
        <v>3.5076393612455056E-2</v>
      </c>
      <c r="S31" s="2">
        <v>3.8816072821312053E-2</v>
      </c>
      <c r="T31" s="2">
        <v>2.896230501784551E-2</v>
      </c>
      <c r="U31" s="2">
        <v>0</v>
      </c>
      <c r="V31" s="2">
        <v>0</v>
      </c>
      <c r="W31" s="2">
        <v>0.37648410376469321</v>
      </c>
      <c r="X31" s="2">
        <v>1.5024648253962202E-2</v>
      </c>
      <c r="Y31" s="2">
        <v>0.78894406782784077</v>
      </c>
      <c r="Z31" s="2">
        <v>0.73433649618700214</v>
      </c>
      <c r="AA31" s="2">
        <v>2.0883711645000816E-2</v>
      </c>
      <c r="AB31" s="2">
        <v>2.8827369120068027E-4</v>
      </c>
      <c r="AC31" s="5">
        <v>67.695640714585153</v>
      </c>
      <c r="AD31" s="9">
        <f t="shared" si="0"/>
        <v>38.654076930765427</v>
      </c>
      <c r="AE31" s="9">
        <f t="shared" si="1"/>
        <v>41.528515673994839</v>
      </c>
      <c r="AF31" s="9">
        <f t="shared" si="2"/>
        <v>19.817407395239726</v>
      </c>
      <c r="AG31" s="10">
        <v>6.5869568498465014</v>
      </c>
      <c r="AH31" s="4">
        <v>1182.2671230159731</v>
      </c>
    </row>
    <row r="32" spans="1:34" x14ac:dyDescent="0.4">
      <c r="A32" s="12" t="s">
        <v>126</v>
      </c>
      <c r="B32" s="1" t="s">
        <v>92</v>
      </c>
      <c r="C32" s="1" t="s">
        <v>32</v>
      </c>
      <c r="D32" s="3">
        <v>50.607999999999997</v>
      </c>
      <c r="E32" s="3">
        <v>0.41599999999999998</v>
      </c>
      <c r="F32" s="3">
        <v>0.122</v>
      </c>
      <c r="G32" s="3">
        <v>2E-3</v>
      </c>
      <c r="H32" s="3">
        <v>28.992999999999999</v>
      </c>
      <c r="I32" s="3">
        <v>1.2230000000000001</v>
      </c>
      <c r="J32" s="3">
        <v>1.319</v>
      </c>
      <c r="K32" s="3">
        <v>15.279</v>
      </c>
      <c r="L32" s="3">
        <v>2.7610000000000001</v>
      </c>
      <c r="M32" s="3">
        <v>3.0000000000000001E-3</v>
      </c>
      <c r="N32" s="4">
        <v>100.72599999999998</v>
      </c>
      <c r="O32" s="3" t="s">
        <v>116</v>
      </c>
      <c r="P32" s="3" t="s">
        <v>38</v>
      </c>
      <c r="Q32" s="2">
        <v>2.0290325288439384</v>
      </c>
      <c r="R32" s="2">
        <v>1.2547582771960055E-2</v>
      </c>
      <c r="S32" s="2">
        <v>0</v>
      </c>
      <c r="T32" s="2">
        <v>5.7648022269437757E-3</v>
      </c>
      <c r="U32" s="2">
        <v>6.339772136232151E-5</v>
      </c>
      <c r="V32" s="2">
        <v>0.1352894661851422</v>
      </c>
      <c r="W32" s="2">
        <v>0.82580054585670759</v>
      </c>
      <c r="X32" s="2">
        <v>4.1531948969641595E-2</v>
      </c>
      <c r="Y32" s="2">
        <v>7.8836133786623824E-2</v>
      </c>
      <c r="Z32" s="2">
        <v>0.65635505080415968</v>
      </c>
      <c r="AA32" s="2">
        <v>0.21462509969894145</v>
      </c>
      <c r="AB32" s="2">
        <v>1.5344313457884491E-4</v>
      </c>
      <c r="AC32" s="5">
        <v>7.580935829228312</v>
      </c>
      <c r="AD32" s="9">
        <f t="shared" si="0"/>
        <v>38.693764459991698</v>
      </c>
      <c r="AE32" s="9">
        <f t="shared" si="1"/>
        <v>4.6475863756035913</v>
      </c>
      <c r="AF32" s="9">
        <f t="shared" si="2"/>
        <v>56.658649164404714</v>
      </c>
      <c r="AG32" s="10">
        <v>8.015683956229168</v>
      </c>
      <c r="AH32" s="4">
        <v>1198.2644654522178</v>
      </c>
    </row>
    <row r="33" spans="1:34" x14ac:dyDescent="0.4">
      <c r="A33" s="12" t="s">
        <v>127</v>
      </c>
      <c r="B33" s="1" t="s">
        <v>92</v>
      </c>
      <c r="C33" s="1" t="s">
        <v>32</v>
      </c>
      <c r="D33" s="3">
        <v>48.63</v>
      </c>
      <c r="E33" s="3">
        <v>0.50900000000000001</v>
      </c>
      <c r="F33" s="3">
        <v>0.35499999999999998</v>
      </c>
      <c r="G33" s="3">
        <v>2.1000000000000001E-2</v>
      </c>
      <c r="H33" s="3">
        <v>28.664000000000001</v>
      </c>
      <c r="I33" s="3">
        <v>1.202</v>
      </c>
      <c r="J33" s="3">
        <v>1.0780000000000001</v>
      </c>
      <c r="K33" s="3">
        <v>18.606999999999999</v>
      </c>
      <c r="L33" s="3">
        <v>0.79700000000000004</v>
      </c>
      <c r="M33" s="3">
        <v>0</v>
      </c>
      <c r="N33" s="4">
        <v>99.863</v>
      </c>
      <c r="O33" s="3" t="s">
        <v>33</v>
      </c>
      <c r="P33" s="3" t="s">
        <v>38</v>
      </c>
      <c r="Q33" s="2">
        <v>1.9955505312217268</v>
      </c>
      <c r="R33" s="2">
        <v>1.5713507813749774E-2</v>
      </c>
      <c r="S33" s="2">
        <v>4.4494687782732356E-3</v>
      </c>
      <c r="T33" s="2">
        <v>1.2719395195807746E-2</v>
      </c>
      <c r="U33" s="2">
        <v>6.8132068238156327E-4</v>
      </c>
      <c r="V33" s="2">
        <v>2.503531098935011E-2</v>
      </c>
      <c r="W33" s="2">
        <v>0.95661125081076825</v>
      </c>
      <c r="X33" s="2">
        <v>4.1778125217493092E-2</v>
      </c>
      <c r="Y33" s="2">
        <v>6.5945916448891598E-2</v>
      </c>
      <c r="Z33" s="2">
        <v>0.81810469154905163</v>
      </c>
      <c r="AA33" s="2">
        <v>6.3410481292506538E-2</v>
      </c>
      <c r="AB33" s="2">
        <v>0</v>
      </c>
      <c r="AC33" s="5">
        <v>6.2949971308610744</v>
      </c>
      <c r="AD33" s="9">
        <f t="shared" si="0"/>
        <v>43.849811469543113</v>
      </c>
      <c r="AE33" s="9">
        <f t="shared" si="1"/>
        <v>3.5346527569653445</v>
      </c>
      <c r="AF33" s="9">
        <f t="shared" si="2"/>
        <v>52.615535773491537</v>
      </c>
      <c r="AG33" s="10"/>
      <c r="AH33" s="4"/>
    </row>
    <row r="34" spans="1:34" x14ac:dyDescent="0.4">
      <c r="A34" s="12" t="s">
        <v>128</v>
      </c>
      <c r="B34" s="1" t="s">
        <v>92</v>
      </c>
      <c r="C34" s="1" t="s">
        <v>32</v>
      </c>
      <c r="D34" s="3">
        <v>49.055</v>
      </c>
      <c r="E34" s="3">
        <v>0.26300000000000001</v>
      </c>
      <c r="F34" s="3">
        <v>0.30099999999999999</v>
      </c>
      <c r="G34" s="3">
        <v>3.4000000000000002E-2</v>
      </c>
      <c r="H34" s="3">
        <v>30.021999999999998</v>
      </c>
      <c r="I34" s="3">
        <v>1.2729999999999999</v>
      </c>
      <c r="J34" s="3">
        <v>0.81499999999999995</v>
      </c>
      <c r="K34" s="3">
        <v>17.989999999999998</v>
      </c>
      <c r="L34" s="3">
        <v>1.044</v>
      </c>
      <c r="M34" s="3">
        <v>8.9999999999999993E-3</v>
      </c>
      <c r="N34" s="4">
        <v>100.80599999999998</v>
      </c>
      <c r="O34" s="3" t="s">
        <v>33</v>
      </c>
      <c r="P34" s="3" t="s">
        <v>38</v>
      </c>
      <c r="Q34" s="2">
        <v>1.9977729228155225</v>
      </c>
      <c r="R34" s="2">
        <v>8.0577816485564568E-3</v>
      </c>
      <c r="S34" s="2">
        <v>2.2270771844774551E-3</v>
      </c>
      <c r="T34" s="2">
        <v>1.2220136120947387E-2</v>
      </c>
      <c r="U34" s="2">
        <v>1.0947515724034646E-3</v>
      </c>
      <c r="V34" s="2">
        <v>6.0570787778076542E-2</v>
      </c>
      <c r="W34" s="2">
        <v>0.95676602431073876</v>
      </c>
      <c r="X34" s="2">
        <v>4.3911398197212279E-2</v>
      </c>
      <c r="Y34" s="2">
        <v>4.9480164924524374E-2</v>
      </c>
      <c r="Z34" s="2">
        <v>0.78499713469031285</v>
      </c>
      <c r="AA34" s="2">
        <v>8.2434234515459739E-2</v>
      </c>
      <c r="AB34" s="2">
        <v>4.6758624176823513E-4</v>
      </c>
      <c r="AC34" s="5">
        <v>4.6381118777326753</v>
      </c>
      <c r="AD34" s="9">
        <f t="shared" si="0"/>
        <v>42.390709182366173</v>
      </c>
      <c r="AE34" s="9">
        <f t="shared" si="1"/>
        <v>2.6719833600902341</v>
      </c>
      <c r="AF34" s="9">
        <f t="shared" si="2"/>
        <v>54.937307457543596</v>
      </c>
      <c r="AG34" s="10"/>
      <c r="AH34" s="4"/>
    </row>
    <row r="35" spans="1:34" x14ac:dyDescent="0.4">
      <c r="A35" s="12" t="s">
        <v>129</v>
      </c>
      <c r="B35" s="1" t="s">
        <v>92</v>
      </c>
      <c r="C35" s="1" t="s">
        <v>32</v>
      </c>
      <c r="D35" s="3">
        <v>49.744999999999997</v>
      </c>
      <c r="E35" s="3">
        <v>0.441</v>
      </c>
      <c r="F35" s="3">
        <v>0.223</v>
      </c>
      <c r="G35" s="3">
        <v>2.5000000000000001E-2</v>
      </c>
      <c r="H35" s="3">
        <v>28.385000000000002</v>
      </c>
      <c r="I35" s="3">
        <v>1.2769999999999999</v>
      </c>
      <c r="J35" s="3">
        <v>1.5389999999999999</v>
      </c>
      <c r="K35" s="3">
        <v>17.146999999999998</v>
      </c>
      <c r="L35" s="3">
        <v>1.756</v>
      </c>
      <c r="M35" s="3">
        <v>2E-3</v>
      </c>
      <c r="N35" s="4">
        <v>100.54</v>
      </c>
      <c r="O35" s="3" t="s">
        <v>33</v>
      </c>
      <c r="P35" s="3" t="s">
        <v>38</v>
      </c>
      <c r="Q35" s="2">
        <v>2.0083558826609744</v>
      </c>
      <c r="R35" s="2">
        <v>1.339450690936736E-2</v>
      </c>
      <c r="S35" s="2">
        <v>0</v>
      </c>
      <c r="T35" s="2">
        <v>1.0610866424501601E-2</v>
      </c>
      <c r="U35" s="2">
        <v>7.9800399270176165E-4</v>
      </c>
      <c r="V35" s="2">
        <v>8.9137153889572426E-2</v>
      </c>
      <c r="W35" s="2">
        <v>0.86210663556519362</v>
      </c>
      <c r="X35" s="2">
        <v>4.3668487950828463E-2</v>
      </c>
      <c r="Y35" s="2">
        <v>9.2627628385912084E-2</v>
      </c>
      <c r="Z35" s="2">
        <v>0.74174299074831096</v>
      </c>
      <c r="AA35" s="2">
        <v>0.13745483389528765</v>
      </c>
      <c r="AB35" s="2">
        <v>1.0300957734998579E-4</v>
      </c>
      <c r="AC35" s="5">
        <v>8.8734710810953032</v>
      </c>
      <c r="AD35" s="9">
        <f t="shared" si="0"/>
        <v>41.539930859677817</v>
      </c>
      <c r="AE35" s="9">
        <f t="shared" si="1"/>
        <v>5.1874373291548084</v>
      </c>
      <c r="AF35" s="9">
        <f t="shared" si="2"/>
        <v>53.272631811167379</v>
      </c>
      <c r="AG35" s="10"/>
      <c r="AH35" s="4"/>
    </row>
    <row r="36" spans="1:34" x14ac:dyDescent="0.4">
      <c r="A36" s="12" t="s">
        <v>130</v>
      </c>
      <c r="B36" s="1" t="s">
        <v>92</v>
      </c>
      <c r="C36" s="1" t="s">
        <v>32</v>
      </c>
      <c r="D36" s="3">
        <v>48.54</v>
      </c>
      <c r="E36" s="3">
        <v>0.40100000000000002</v>
      </c>
      <c r="F36" s="3">
        <v>0.41099999999999998</v>
      </c>
      <c r="G36" s="3">
        <v>0</v>
      </c>
      <c r="H36" s="3">
        <v>29.164999999999999</v>
      </c>
      <c r="I36" s="3">
        <v>1.1060000000000001</v>
      </c>
      <c r="J36" s="3">
        <v>0.76</v>
      </c>
      <c r="K36" s="3">
        <v>17.763000000000002</v>
      </c>
      <c r="L36" s="3">
        <v>1.0940000000000001</v>
      </c>
      <c r="M36" s="3">
        <v>7.0000000000000001E-3</v>
      </c>
      <c r="N36" s="4">
        <v>99.247</v>
      </c>
      <c r="O36" s="3" t="s">
        <v>33</v>
      </c>
      <c r="P36" s="3" t="s">
        <v>38</v>
      </c>
      <c r="Q36" s="2">
        <v>2.0042790830539707</v>
      </c>
      <c r="R36" s="2">
        <v>1.2456605150182007E-2</v>
      </c>
      <c r="S36" s="2">
        <v>0</v>
      </c>
      <c r="T36" s="2">
        <v>2.0001151105912465E-2</v>
      </c>
      <c r="U36" s="2">
        <v>0</v>
      </c>
      <c r="V36" s="2">
        <v>3.7517483320659364E-2</v>
      </c>
      <c r="W36" s="2">
        <v>0.96646376528699007</v>
      </c>
      <c r="X36" s="2">
        <v>3.8681167057771304E-2</v>
      </c>
      <c r="Y36" s="2">
        <v>4.6782421951186655E-2</v>
      </c>
      <c r="Z36" s="2">
        <v>0.78586654998196337</v>
      </c>
      <c r="AA36" s="2">
        <v>8.758303938884078E-2</v>
      </c>
      <c r="AB36" s="2">
        <v>3.6873370252185226E-4</v>
      </c>
      <c r="AC36" s="5">
        <v>4.4522306263506408</v>
      </c>
      <c r="AD36" s="9">
        <f t="shared" si="0"/>
        <v>42.788501528117266</v>
      </c>
      <c r="AE36" s="9">
        <f t="shared" si="1"/>
        <v>2.5471878567592925</v>
      </c>
      <c r="AF36" s="9">
        <f t="shared" si="2"/>
        <v>54.664310615123448</v>
      </c>
      <c r="AG36" s="10"/>
      <c r="AH36" s="4"/>
    </row>
    <row r="37" spans="1:34" x14ac:dyDescent="0.4">
      <c r="A37" s="12" t="s">
        <v>131</v>
      </c>
      <c r="B37" s="1" t="s">
        <v>92</v>
      </c>
      <c r="C37" s="1" t="s">
        <v>32</v>
      </c>
      <c r="D37" s="3">
        <v>50.491999999999997</v>
      </c>
      <c r="E37" s="3">
        <v>0.76200000000000001</v>
      </c>
      <c r="F37" s="3">
        <v>0.114</v>
      </c>
      <c r="G37" s="3">
        <v>5.1999999999999998E-2</v>
      </c>
      <c r="H37" s="3">
        <v>30.145</v>
      </c>
      <c r="I37" s="3">
        <v>0.96499999999999997</v>
      </c>
      <c r="J37" s="3">
        <v>0.188</v>
      </c>
      <c r="K37" s="3">
        <v>11.417999999999999</v>
      </c>
      <c r="L37" s="3">
        <v>5.1769999999999996</v>
      </c>
      <c r="M37" s="3">
        <v>4.4999999999999998E-2</v>
      </c>
      <c r="N37" s="4">
        <v>99.35799999999999</v>
      </c>
      <c r="O37" s="3" t="s">
        <v>116</v>
      </c>
      <c r="P37" s="3" t="s">
        <v>38</v>
      </c>
      <c r="Q37" s="2">
        <v>2.0352980086838937</v>
      </c>
      <c r="R37" s="2">
        <v>2.3107731313445096E-2</v>
      </c>
      <c r="S37" s="2">
        <v>0</v>
      </c>
      <c r="T37" s="2">
        <v>5.4158301089667071E-3</v>
      </c>
      <c r="U37" s="2">
        <v>1.6572292726147976E-3</v>
      </c>
      <c r="V37" s="2">
        <v>0.3011258366623118</v>
      </c>
      <c r="W37" s="2">
        <v>0.68909573730807872</v>
      </c>
      <c r="X37" s="2">
        <v>3.2947219342604354E-2</v>
      </c>
      <c r="Y37" s="2">
        <v>1.1297282027554039E-2</v>
      </c>
      <c r="Z37" s="2">
        <v>0.49313921387598381</v>
      </c>
      <c r="AA37" s="2">
        <v>0.40460185297818979</v>
      </c>
      <c r="AB37" s="2">
        <v>2.314058426356611E-3</v>
      </c>
      <c r="AC37" s="5">
        <v>1.128014910542755</v>
      </c>
      <c r="AD37" s="9">
        <f t="shared" si="0"/>
        <v>32.993446716383716</v>
      </c>
      <c r="AE37" s="9">
        <f t="shared" si="1"/>
        <v>0.75584391207996793</v>
      </c>
      <c r="AF37" s="9">
        <f t="shared" si="2"/>
        <v>66.250709371536317</v>
      </c>
      <c r="AG37" s="10"/>
      <c r="AH37" s="4"/>
    </row>
    <row r="38" spans="1:34" x14ac:dyDescent="0.4">
      <c r="A38" s="12" t="s">
        <v>132</v>
      </c>
      <c r="B38" s="1" t="s">
        <v>92</v>
      </c>
      <c r="C38" s="1" t="s">
        <v>32</v>
      </c>
      <c r="D38" s="3">
        <v>51.033000000000001</v>
      </c>
      <c r="E38" s="3">
        <v>3.4000000000000002E-2</v>
      </c>
      <c r="F38" s="3">
        <v>0.16300000000000001</v>
      </c>
      <c r="G38" s="3">
        <v>0</v>
      </c>
      <c r="H38" s="3">
        <v>32.625999999999998</v>
      </c>
      <c r="I38" s="3">
        <v>3.0379999999999998</v>
      </c>
      <c r="J38" s="3">
        <v>8.0000000000000002E-3</v>
      </c>
      <c r="K38" s="3">
        <v>0.01</v>
      </c>
      <c r="L38" s="3">
        <v>11.587</v>
      </c>
      <c r="M38" s="3">
        <v>0</v>
      </c>
      <c r="N38" s="4">
        <v>98.498999999999995</v>
      </c>
      <c r="O38" s="3" t="s">
        <v>40</v>
      </c>
      <c r="P38" s="3" t="s">
        <v>36</v>
      </c>
      <c r="Q38" s="2">
        <v>2.0194007673771286</v>
      </c>
      <c r="R38" s="2">
        <v>9.9507261211303545E-4</v>
      </c>
      <c r="S38" s="2">
        <v>0</v>
      </c>
      <c r="T38" s="2">
        <v>7.4734529326727639E-3</v>
      </c>
      <c r="U38" s="2">
        <v>0</v>
      </c>
      <c r="V38" s="2">
        <v>0.8681058410533532</v>
      </c>
      <c r="W38" s="2">
        <v>0.1290744043510183</v>
      </c>
      <c r="X38" s="2">
        <v>0.10010430197306054</v>
      </c>
      <c r="Y38" s="2">
        <v>4.6395902458386674E-4</v>
      </c>
      <c r="Z38" s="2">
        <v>4.1682428907636299E-4</v>
      </c>
      <c r="AA38" s="2">
        <v>0.87396537638699379</v>
      </c>
      <c r="AB38" s="2">
        <v>0</v>
      </c>
      <c r="AC38" s="5">
        <v>4.6505459814647418E-2</v>
      </c>
      <c r="AD38" s="9">
        <f t="shared" si="0"/>
        <v>4.176340695435795E-2</v>
      </c>
      <c r="AE38" s="9">
        <f t="shared" si="1"/>
        <v>4.6486037550209032E-2</v>
      </c>
      <c r="AF38" s="9">
        <f t="shared" si="2"/>
        <v>99.911750555495431</v>
      </c>
      <c r="AG38" s="10"/>
      <c r="AH38" s="4"/>
    </row>
    <row r="39" spans="1:34" x14ac:dyDescent="0.4">
      <c r="A39" s="12" t="s">
        <v>133</v>
      </c>
      <c r="B39" s="1" t="s">
        <v>92</v>
      </c>
      <c r="C39" s="1" t="s">
        <v>60</v>
      </c>
      <c r="D39" s="3">
        <v>47.521999999999998</v>
      </c>
      <c r="E39" s="3">
        <v>1.768</v>
      </c>
      <c r="F39" s="3">
        <v>6.0780000000000003</v>
      </c>
      <c r="G39" s="3">
        <v>0.17499999999999999</v>
      </c>
      <c r="H39" s="3">
        <v>7.0570000000000004</v>
      </c>
      <c r="I39" s="3">
        <v>0.20599999999999999</v>
      </c>
      <c r="J39" s="3">
        <v>14.194000000000001</v>
      </c>
      <c r="K39" s="3">
        <v>21.306000000000001</v>
      </c>
      <c r="L39" s="3">
        <v>0.76100000000000001</v>
      </c>
      <c r="M39" s="3">
        <v>1.7000000000000001E-2</v>
      </c>
      <c r="N39" s="4">
        <v>99.083999999999989</v>
      </c>
      <c r="O39" s="3" t="s">
        <v>108</v>
      </c>
      <c r="P39" s="6" t="s">
        <v>65</v>
      </c>
      <c r="Q39" s="2">
        <v>1.7659793849136642</v>
      </c>
      <c r="R39" s="2">
        <v>4.9427663785931809E-2</v>
      </c>
      <c r="S39" s="2">
        <v>0.23402061508633576</v>
      </c>
      <c r="T39" s="2">
        <v>3.2178349681154128E-2</v>
      </c>
      <c r="U39" s="2">
        <v>5.1416532693957387E-3</v>
      </c>
      <c r="V39" s="2">
        <v>0.15430138661612947</v>
      </c>
      <c r="W39" s="2">
        <v>6.2163902580124733E-2</v>
      </c>
      <c r="X39" s="2">
        <v>6.484017221139257E-3</v>
      </c>
      <c r="Y39" s="2">
        <v>0.78633282925601256</v>
      </c>
      <c r="Z39" s="2">
        <v>0.84833406780634568</v>
      </c>
      <c r="AA39" s="2">
        <v>5.483020184220589E-2</v>
      </c>
      <c r="AB39" s="2">
        <v>8.0592794156032061E-4</v>
      </c>
      <c r="AC39" s="5">
        <v>78.413871624495073</v>
      </c>
      <c r="AD39" s="9">
        <f t="shared" si="0"/>
        <v>45.82784925375551</v>
      </c>
      <c r="AE39" s="9">
        <f t="shared" si="1"/>
        <v>42.478480742388101</v>
      </c>
      <c r="AF39" s="9">
        <f t="shared" si="2"/>
        <v>11.693670003856381</v>
      </c>
      <c r="AG39" s="10"/>
      <c r="AH39" s="4"/>
    </row>
    <row r="40" spans="1:34" x14ac:dyDescent="0.4">
      <c r="A40" s="12" t="s">
        <v>134</v>
      </c>
      <c r="B40" s="1" t="s">
        <v>92</v>
      </c>
      <c r="C40" s="1" t="s">
        <v>60</v>
      </c>
      <c r="D40" s="3">
        <v>47.857999999999997</v>
      </c>
      <c r="E40" s="3">
        <v>1.96</v>
      </c>
      <c r="F40" s="3">
        <v>4.6779999999999999</v>
      </c>
      <c r="G40" s="3">
        <v>0.27100000000000002</v>
      </c>
      <c r="H40" s="3">
        <v>6.968</v>
      </c>
      <c r="I40" s="3">
        <v>0.19500000000000001</v>
      </c>
      <c r="J40" s="3">
        <v>14.664999999999999</v>
      </c>
      <c r="K40" s="3">
        <v>22.164999999999999</v>
      </c>
      <c r="L40" s="3">
        <v>0.53800000000000003</v>
      </c>
      <c r="M40" s="3">
        <v>0.01</v>
      </c>
      <c r="N40" s="4">
        <v>99.307999999999993</v>
      </c>
      <c r="O40" s="3" t="s">
        <v>108</v>
      </c>
      <c r="P40" s="6" t="s">
        <v>58</v>
      </c>
      <c r="Q40" s="2">
        <v>1.7784384642367779</v>
      </c>
      <c r="R40" s="2">
        <v>5.4794538359116289E-2</v>
      </c>
      <c r="S40" s="2">
        <v>0.20487985671948794</v>
      </c>
      <c r="T40" s="2">
        <v>0</v>
      </c>
      <c r="U40" s="2">
        <v>7.9620959405201745E-3</v>
      </c>
      <c r="V40" s="2">
        <v>0.16065662275211551</v>
      </c>
      <c r="W40" s="2">
        <v>5.2957762441515656E-2</v>
      </c>
      <c r="X40" s="2">
        <v>6.1376897027837756E-3</v>
      </c>
      <c r="Y40" s="2">
        <v>0.81241335123014513</v>
      </c>
      <c r="Z40" s="2">
        <v>0.88252313429875029</v>
      </c>
      <c r="AA40" s="2">
        <v>3.8762416287758103E-2</v>
      </c>
      <c r="AB40" s="2">
        <v>4.7406803103008634E-4</v>
      </c>
      <c r="AC40" s="5">
        <v>79.180447310500114</v>
      </c>
      <c r="AD40" s="9">
        <f t="shared" si="0"/>
        <v>46.240482652927689</v>
      </c>
      <c r="AE40" s="9">
        <f t="shared" si="1"/>
        <v>42.567026307377752</v>
      </c>
      <c r="AF40" s="9">
        <f t="shared" si="2"/>
        <v>11.192491039694554</v>
      </c>
      <c r="AG40" s="10"/>
      <c r="AH40" s="4"/>
    </row>
    <row r="41" spans="1:34" x14ac:dyDescent="0.4">
      <c r="A41" s="12" t="s">
        <v>135</v>
      </c>
      <c r="B41" s="1" t="s">
        <v>92</v>
      </c>
      <c r="C41" s="1" t="s">
        <v>60</v>
      </c>
      <c r="D41" s="3">
        <v>49.234999999999999</v>
      </c>
      <c r="E41" s="3">
        <v>0.45700000000000002</v>
      </c>
      <c r="F41" s="3">
        <v>2.14</v>
      </c>
      <c r="G41" s="3">
        <v>0.27</v>
      </c>
      <c r="H41" s="3">
        <v>12.797000000000001</v>
      </c>
      <c r="I41" s="3">
        <v>0.53700000000000003</v>
      </c>
      <c r="J41" s="3">
        <v>11.38</v>
      </c>
      <c r="K41" s="3">
        <v>21.091999999999999</v>
      </c>
      <c r="L41" s="3">
        <v>0.78600000000000003</v>
      </c>
      <c r="M41" s="3">
        <v>3.0000000000000001E-3</v>
      </c>
      <c r="N41" s="4">
        <v>98.697000000000003</v>
      </c>
      <c r="O41" s="3" t="s">
        <v>136</v>
      </c>
      <c r="P41" s="6" t="s">
        <v>65</v>
      </c>
      <c r="Q41" s="2">
        <v>1.8860339220278923</v>
      </c>
      <c r="R41" s="2">
        <v>1.3170087522324382E-2</v>
      </c>
      <c r="S41" s="2">
        <v>9.6614893085500669E-2</v>
      </c>
      <c r="T41" s="2">
        <v>0</v>
      </c>
      <c r="U41" s="2">
        <v>8.1773604164517011E-3</v>
      </c>
      <c r="V41" s="2">
        <v>0.15865779105961739</v>
      </c>
      <c r="W41" s="2">
        <v>0.24582578440287361</v>
      </c>
      <c r="X41" s="2">
        <v>1.7423518578744558E-2</v>
      </c>
      <c r="Y41" s="2">
        <v>0.64987301923649266</v>
      </c>
      <c r="Z41" s="2">
        <v>0.86569993667828615</v>
      </c>
      <c r="AA41" s="2">
        <v>5.8377080505849027E-2</v>
      </c>
      <c r="AB41" s="2">
        <v>1.4660648596737943E-4</v>
      </c>
      <c r="AC41" s="5">
        <v>61.636928388732649</v>
      </c>
      <c r="AD41" s="9">
        <f t="shared" si="0"/>
        <v>45.087210846719891</v>
      </c>
      <c r="AE41" s="9">
        <f t="shared" si="1"/>
        <v>33.846556526663008</v>
      </c>
      <c r="AF41" s="9">
        <f t="shared" si="2"/>
        <v>21.066232626617097</v>
      </c>
      <c r="AG41" s="10">
        <v>11.78519262844447</v>
      </c>
      <c r="AH41" s="4">
        <v>1187.6589420031855</v>
      </c>
    </row>
    <row r="42" spans="1:34" x14ac:dyDescent="0.4">
      <c r="A42" s="12" t="s">
        <v>137</v>
      </c>
      <c r="B42" s="1" t="s">
        <v>92</v>
      </c>
      <c r="C42" s="1" t="s">
        <v>60</v>
      </c>
      <c r="D42" s="3">
        <v>49.706000000000003</v>
      </c>
      <c r="E42" s="3">
        <v>0.28699999999999998</v>
      </c>
      <c r="F42" s="3">
        <v>1.5489999999999999</v>
      </c>
      <c r="G42" s="3">
        <v>6.9000000000000006E-2</v>
      </c>
      <c r="H42" s="3">
        <v>13.063000000000001</v>
      </c>
      <c r="I42" s="3">
        <v>0.58199999999999996</v>
      </c>
      <c r="J42" s="3">
        <v>11.756</v>
      </c>
      <c r="K42" s="3">
        <v>21.423999999999999</v>
      </c>
      <c r="L42" s="3">
        <v>0.76</v>
      </c>
      <c r="M42" s="3">
        <v>1.7999999999999999E-2</v>
      </c>
      <c r="N42" s="4">
        <v>99.214000000000013</v>
      </c>
      <c r="O42" s="3" t="s">
        <v>136</v>
      </c>
      <c r="P42" s="6" t="s">
        <v>65</v>
      </c>
      <c r="Q42" s="2">
        <v>1.8931184488319159</v>
      </c>
      <c r="R42" s="2">
        <v>8.2233310213918921E-3</v>
      </c>
      <c r="S42" s="2">
        <v>6.9530465498002098E-2</v>
      </c>
      <c r="T42" s="2">
        <v>0</v>
      </c>
      <c r="U42" s="2">
        <v>2.0777432551361903E-3</v>
      </c>
      <c r="V42" s="2">
        <v>0.18627550990305211</v>
      </c>
      <c r="W42" s="2">
        <v>0.22325630196011861</v>
      </c>
      <c r="X42" s="2">
        <v>1.8774914877175464E-2</v>
      </c>
      <c r="Y42" s="2">
        <v>0.66748150577797971</v>
      </c>
      <c r="Z42" s="2">
        <v>0.87426601724734554</v>
      </c>
      <c r="AA42" s="2">
        <v>5.6121185035462845E-2</v>
      </c>
      <c r="AB42" s="2">
        <v>8.7457659241918213E-4</v>
      </c>
      <c r="AC42" s="5">
        <v>61.975232324878036</v>
      </c>
      <c r="AD42" s="9">
        <f t="shared" si="0"/>
        <v>44.804759708958052</v>
      </c>
      <c r="AE42" s="9">
        <f t="shared" si="1"/>
        <v>34.207378402647933</v>
      </c>
      <c r="AF42" s="9">
        <f t="shared" si="2"/>
        <v>20.987861888394008</v>
      </c>
      <c r="AG42" s="10"/>
      <c r="AH42" s="4"/>
    </row>
    <row r="43" spans="1:34" x14ac:dyDescent="0.4">
      <c r="A43" s="12" t="s">
        <v>138</v>
      </c>
      <c r="B43" s="1" t="s">
        <v>92</v>
      </c>
      <c r="C43" s="1" t="s">
        <v>60</v>
      </c>
      <c r="D43" s="3">
        <v>46.771000000000001</v>
      </c>
      <c r="E43" s="3">
        <v>3.1669999999999998</v>
      </c>
      <c r="F43" s="3">
        <v>4.476</v>
      </c>
      <c r="G43" s="3">
        <v>0.19600000000000001</v>
      </c>
      <c r="H43" s="3">
        <v>7.67</v>
      </c>
      <c r="I43" s="3">
        <v>0.13200000000000001</v>
      </c>
      <c r="J43" s="3">
        <v>13.05</v>
      </c>
      <c r="K43" s="3">
        <v>23.247</v>
      </c>
      <c r="L43" s="3">
        <v>0.52900000000000003</v>
      </c>
      <c r="M43" s="3">
        <v>1.0999999999999999E-2</v>
      </c>
      <c r="N43" s="4">
        <v>99.248999999999995</v>
      </c>
      <c r="O43" s="3" t="s">
        <v>136</v>
      </c>
      <c r="P43" s="6" t="s">
        <v>58</v>
      </c>
      <c r="Q43" s="2">
        <v>1.7577152629500354</v>
      </c>
      <c r="R43" s="2">
        <v>8.9539947485667931E-2</v>
      </c>
      <c r="S43" s="2">
        <v>0.19825159638005332</v>
      </c>
      <c r="T43" s="2">
        <v>0</v>
      </c>
      <c r="U43" s="2">
        <v>5.8237370509643515E-3</v>
      </c>
      <c r="V43" s="2">
        <v>0.14165335644001134</v>
      </c>
      <c r="W43" s="2">
        <v>9.6534463032820636E-2</v>
      </c>
      <c r="X43" s="2">
        <v>4.201765581360979E-3</v>
      </c>
      <c r="Y43" s="2">
        <v>0.73112741231739142</v>
      </c>
      <c r="Z43" s="2">
        <v>0.93607974848452458</v>
      </c>
      <c r="AA43" s="2">
        <v>3.8545333592660422E-2</v>
      </c>
      <c r="AB43" s="2">
        <v>5.2737668451067229E-4</v>
      </c>
      <c r="AC43" s="5">
        <v>75.427207614088132</v>
      </c>
      <c r="AD43" s="9">
        <f t="shared" si="0"/>
        <v>49.127858432247301</v>
      </c>
      <c r="AE43" s="9">
        <f t="shared" si="1"/>
        <v>38.371435838041656</v>
      </c>
      <c r="AF43" s="9">
        <f t="shared" si="2"/>
        <v>12.50070572971104</v>
      </c>
      <c r="AG43" s="10">
        <v>10</v>
      </c>
      <c r="AH43" s="4">
        <v>1118.927318558322</v>
      </c>
    </row>
    <row r="44" spans="1:34" x14ac:dyDescent="0.4">
      <c r="A44" s="12" t="s">
        <v>139</v>
      </c>
      <c r="B44" s="1" t="s">
        <v>92</v>
      </c>
      <c r="C44" s="1" t="s">
        <v>60</v>
      </c>
      <c r="D44" s="3">
        <v>48.048999999999999</v>
      </c>
      <c r="E44" s="3">
        <v>2.7069999999999999</v>
      </c>
      <c r="F44" s="3">
        <v>3.7709999999999999</v>
      </c>
      <c r="G44" s="3">
        <v>1.0999999999999999E-2</v>
      </c>
      <c r="H44" s="3">
        <v>7.1550000000000002</v>
      </c>
      <c r="I44" s="3">
        <v>9.5000000000000001E-2</v>
      </c>
      <c r="J44" s="3">
        <v>14.006</v>
      </c>
      <c r="K44" s="3">
        <v>23.364999999999998</v>
      </c>
      <c r="L44" s="3">
        <v>0.67700000000000005</v>
      </c>
      <c r="M44" s="3">
        <v>4.5999999999999999E-2</v>
      </c>
      <c r="N44" s="4">
        <v>99.882000000000019</v>
      </c>
      <c r="O44" s="3" t="s">
        <v>136</v>
      </c>
      <c r="P44" s="6" t="s">
        <v>58</v>
      </c>
      <c r="Q44" s="2">
        <v>1.7828492209474465</v>
      </c>
      <c r="R44" s="2">
        <v>7.5564083884747488E-2</v>
      </c>
      <c r="S44" s="2">
        <v>0.16490793041522958</v>
      </c>
      <c r="T44" s="2">
        <v>0</v>
      </c>
      <c r="U44" s="2">
        <v>3.2269836525822634E-4</v>
      </c>
      <c r="V44" s="2">
        <v>0.16954049381864902</v>
      </c>
      <c r="W44" s="2">
        <v>4.9307804349961154E-2</v>
      </c>
      <c r="X44" s="2">
        <v>2.9856568189711198E-3</v>
      </c>
      <c r="Y44" s="2">
        <v>0.77473838040616683</v>
      </c>
      <c r="Z44" s="2">
        <v>0.92890246023263745</v>
      </c>
      <c r="AA44" s="2">
        <v>4.8703839439164495E-2</v>
      </c>
      <c r="AB44" s="2">
        <v>2.177431321767669E-3</v>
      </c>
      <c r="AC44" s="5">
        <v>77.973909786861157</v>
      </c>
      <c r="AD44" s="9">
        <f t="shared" si="0"/>
        <v>48.317696130593859</v>
      </c>
      <c r="AE44" s="9">
        <f t="shared" si="1"/>
        <v>40.298712994902189</v>
      </c>
      <c r="AF44" s="9">
        <f t="shared" si="2"/>
        <v>11.383590874503938</v>
      </c>
      <c r="AG44" s="10">
        <v>9</v>
      </c>
      <c r="AH44" s="4">
        <v>1114.2956734205445</v>
      </c>
    </row>
    <row r="45" spans="1:34" x14ac:dyDescent="0.4">
      <c r="A45" s="12" t="s">
        <v>140</v>
      </c>
      <c r="B45" s="1" t="s">
        <v>92</v>
      </c>
      <c r="C45" s="1" t="s">
        <v>60</v>
      </c>
      <c r="D45" s="3">
        <v>45.898000000000003</v>
      </c>
      <c r="E45" s="3">
        <v>2.4740000000000002</v>
      </c>
      <c r="F45" s="3">
        <v>8.2739999999999991</v>
      </c>
      <c r="G45" s="3">
        <v>4.9000000000000002E-2</v>
      </c>
      <c r="H45" s="3">
        <v>7.2050000000000001</v>
      </c>
      <c r="I45" s="3">
        <v>0.20100000000000001</v>
      </c>
      <c r="J45" s="3">
        <v>13.704000000000001</v>
      </c>
      <c r="K45" s="3">
        <v>21.515999999999998</v>
      </c>
      <c r="L45" s="3">
        <v>0.83299999999999996</v>
      </c>
      <c r="M45" s="3">
        <v>1.7999999999999999E-2</v>
      </c>
      <c r="N45" s="4">
        <v>100.172</v>
      </c>
      <c r="O45" s="3" t="s">
        <v>108</v>
      </c>
      <c r="P45" s="6" t="s">
        <v>65</v>
      </c>
      <c r="Q45" s="2">
        <v>1.6878853615428606</v>
      </c>
      <c r="R45" s="2">
        <v>6.8445639259094151E-2</v>
      </c>
      <c r="S45" s="2">
        <v>0.31211463845713938</v>
      </c>
      <c r="T45" s="2">
        <v>4.6492927822940899E-2</v>
      </c>
      <c r="U45" s="2">
        <v>1.4246857592175222E-3</v>
      </c>
      <c r="V45" s="2">
        <v>0.1880291948594924</v>
      </c>
      <c r="W45" s="2">
        <v>3.0036343222834664E-2</v>
      </c>
      <c r="X45" s="2">
        <v>6.2608206386692809E-3</v>
      </c>
      <c r="Y45" s="2">
        <v>0.75128933245085538</v>
      </c>
      <c r="Z45" s="2">
        <v>0.84778316140040055</v>
      </c>
      <c r="AA45" s="2">
        <v>5.9393436571080691E-2</v>
      </c>
      <c r="AB45" s="2">
        <v>8.4445801541520489E-4</v>
      </c>
      <c r="AC45" s="5">
        <v>77.504055046179047</v>
      </c>
      <c r="AD45" s="9">
        <f t="shared" si="0"/>
        <v>46.654857611355489</v>
      </c>
      <c r="AE45" s="9">
        <f t="shared" si="1"/>
        <v>41.344648521357634</v>
      </c>
      <c r="AF45" s="9">
        <f t="shared" si="2"/>
        <v>12.000493867286878</v>
      </c>
      <c r="AG45" s="10">
        <v>6.7</v>
      </c>
      <c r="AH45" s="4">
        <v>1018.293150855956</v>
      </c>
    </row>
    <row r="46" spans="1:34" x14ac:dyDescent="0.4">
      <c r="A46" s="12" t="s">
        <v>141</v>
      </c>
      <c r="B46" s="1" t="s">
        <v>92</v>
      </c>
      <c r="C46" s="1" t="s">
        <v>60</v>
      </c>
      <c r="D46" s="3">
        <v>45.32</v>
      </c>
      <c r="E46" s="3">
        <v>3.5009999999999999</v>
      </c>
      <c r="F46" s="3">
        <v>5.5519999999999996</v>
      </c>
      <c r="G46" s="3">
        <v>0.218</v>
      </c>
      <c r="H46" s="3">
        <v>7.3159999999999998</v>
      </c>
      <c r="I46" s="3">
        <v>0.13800000000000001</v>
      </c>
      <c r="J46" s="3">
        <v>12.882999999999999</v>
      </c>
      <c r="K46" s="3">
        <v>23.178000000000001</v>
      </c>
      <c r="L46" s="3">
        <v>0.629</v>
      </c>
      <c r="M46" s="3">
        <v>1E-3</v>
      </c>
      <c r="N46" s="4">
        <v>98.736000000000004</v>
      </c>
      <c r="O46" s="3" t="s">
        <v>108</v>
      </c>
      <c r="P46" s="6" t="s">
        <v>58</v>
      </c>
      <c r="Q46" s="2">
        <v>1.7089948048135279</v>
      </c>
      <c r="R46" s="2">
        <v>9.9320719201382454E-2</v>
      </c>
      <c r="S46" s="2">
        <v>0.24674879793853893</v>
      </c>
      <c r="T46" s="2">
        <v>0</v>
      </c>
      <c r="U46" s="2">
        <v>6.4995180327649333E-3</v>
      </c>
      <c r="V46" s="2">
        <v>0.17692129350337363</v>
      </c>
      <c r="W46" s="2">
        <v>5.0352426770229261E-2</v>
      </c>
      <c r="X46" s="2">
        <v>4.4077397828125838E-3</v>
      </c>
      <c r="Y46" s="2">
        <v>0.72423337629091478</v>
      </c>
      <c r="Z46" s="2">
        <v>0.93648508628907956</v>
      </c>
      <c r="AA46" s="2">
        <v>4.5988130494937073E-2</v>
      </c>
      <c r="AB46" s="2">
        <v>4.8106882438371828E-5</v>
      </c>
      <c r="AC46" s="5">
        <v>76.114343120068114</v>
      </c>
      <c r="AD46" s="9">
        <f t="shared" si="0"/>
        <v>49.602169690852918</v>
      </c>
      <c r="AE46" s="9">
        <f t="shared" si="1"/>
        <v>38.359977486573882</v>
      </c>
      <c r="AF46" s="9">
        <f t="shared" si="2"/>
        <v>12.037852822573186</v>
      </c>
      <c r="AG46" s="10">
        <v>6.4013940737461681</v>
      </c>
      <c r="AH46" s="4">
        <v>985.38126118989487</v>
      </c>
    </row>
    <row r="47" spans="1:34" x14ac:dyDescent="0.4">
      <c r="A47" s="12" t="s">
        <v>142</v>
      </c>
      <c r="B47" s="1" t="s">
        <v>92</v>
      </c>
      <c r="C47" s="1" t="s">
        <v>95</v>
      </c>
      <c r="D47" s="3">
        <v>46.54</v>
      </c>
      <c r="E47" s="3">
        <v>0.36099999999999999</v>
      </c>
      <c r="F47" s="3">
        <v>0.312</v>
      </c>
      <c r="G47" s="3">
        <v>1.2E-2</v>
      </c>
      <c r="H47" s="3">
        <v>27.677</v>
      </c>
      <c r="I47" s="3">
        <v>0.997</v>
      </c>
      <c r="J47" s="3">
        <v>2.359</v>
      </c>
      <c r="K47" s="3">
        <v>19.768999999999998</v>
      </c>
      <c r="L47" s="3">
        <v>1.472</v>
      </c>
      <c r="M47" s="3">
        <v>1.4E-2</v>
      </c>
      <c r="N47" s="4">
        <v>99.512999999999977</v>
      </c>
      <c r="O47" s="3" t="s">
        <v>33</v>
      </c>
      <c r="P47" s="3" t="s">
        <v>38</v>
      </c>
      <c r="Q47" s="2">
        <v>1.8966008702607797</v>
      </c>
      <c r="R47" s="2">
        <v>1.1067605540160267E-2</v>
      </c>
      <c r="S47" s="2">
        <v>1.4985074534906618E-2</v>
      </c>
      <c r="T47" s="2">
        <v>0</v>
      </c>
      <c r="U47" s="2">
        <v>3.8663808465476304E-4</v>
      </c>
      <c r="V47" s="2">
        <v>0.30260174802432033</v>
      </c>
      <c r="W47" s="2">
        <v>0.61640300056717123</v>
      </c>
      <c r="X47" s="2">
        <v>3.4413650562716107E-2</v>
      </c>
      <c r="Y47" s="2">
        <v>0.14331386043783093</v>
      </c>
      <c r="Z47" s="2">
        <v>0.86319384242434982</v>
      </c>
      <c r="AA47" s="2">
        <v>0.11630587282303845</v>
      </c>
      <c r="AB47" s="2">
        <v>7.2783674007166285E-4</v>
      </c>
      <c r="AC47" s="5">
        <v>13.490666474230533</v>
      </c>
      <c r="AD47" s="9">
        <f t="shared" si="0"/>
        <v>44.829304623435625</v>
      </c>
      <c r="AE47" s="9">
        <f t="shared" si="1"/>
        <v>7.4428945047660235</v>
      </c>
      <c r="AF47" s="9">
        <f t="shared" si="2"/>
        <v>47.727800871798344</v>
      </c>
      <c r="AG47" s="10">
        <v>11.51659683965363</v>
      </c>
      <c r="AH47" s="4">
        <v>1189.2454970559211</v>
      </c>
    </row>
    <row r="48" spans="1:34" x14ac:dyDescent="0.4">
      <c r="A48" s="12" t="s">
        <v>143</v>
      </c>
      <c r="B48" s="1" t="s">
        <v>92</v>
      </c>
      <c r="C48" s="1" t="s">
        <v>95</v>
      </c>
      <c r="D48" s="3">
        <v>48.305999999999997</v>
      </c>
      <c r="E48" s="3">
        <v>0.52500000000000002</v>
      </c>
      <c r="F48" s="3">
        <v>0.77400000000000002</v>
      </c>
      <c r="G48" s="3">
        <v>0</v>
      </c>
      <c r="H48" s="3">
        <v>21.2</v>
      </c>
      <c r="I48" s="3">
        <v>0.88300000000000001</v>
      </c>
      <c r="J48" s="3">
        <v>6.6660000000000004</v>
      </c>
      <c r="K48" s="3">
        <v>21.359000000000002</v>
      </c>
      <c r="L48" s="3">
        <v>0.52700000000000002</v>
      </c>
      <c r="M48" s="3">
        <v>0</v>
      </c>
      <c r="N48" s="4">
        <v>100.24</v>
      </c>
      <c r="O48" s="3" t="s">
        <v>33</v>
      </c>
      <c r="P48" s="3" t="s">
        <v>36</v>
      </c>
      <c r="Q48" s="2">
        <v>1.9005732466159755</v>
      </c>
      <c r="R48" s="2">
        <v>1.5539596639077479E-2</v>
      </c>
      <c r="S48" s="2">
        <v>3.5890477977776149E-2</v>
      </c>
      <c r="T48" s="2">
        <v>0</v>
      </c>
      <c r="U48" s="2">
        <v>0</v>
      </c>
      <c r="V48" s="2">
        <v>0.17990251211846139</v>
      </c>
      <c r="W48" s="2">
        <v>0.50707631521390462</v>
      </c>
      <c r="X48" s="2">
        <v>2.9425934089897455E-2</v>
      </c>
      <c r="Y48" s="2">
        <v>0.39098449139997743</v>
      </c>
      <c r="Z48" s="2">
        <v>0.90040628137488465</v>
      </c>
      <c r="AA48" s="2">
        <v>4.0201144570045505E-2</v>
      </c>
      <c r="AB48" s="2">
        <v>0</v>
      </c>
      <c r="AC48" s="5">
        <v>36.270667526958611</v>
      </c>
      <c r="AD48" s="9">
        <f t="shared" si="0"/>
        <v>45.512541303004369</v>
      </c>
      <c r="AE48" s="9">
        <f t="shared" si="1"/>
        <v>19.762964987876178</v>
      </c>
      <c r="AF48" s="9">
        <f t="shared" si="2"/>
        <v>34.72449370911945</v>
      </c>
      <c r="AG48" s="10"/>
      <c r="AH48" s="4"/>
    </row>
    <row r="49" spans="1:34" x14ac:dyDescent="0.4">
      <c r="A49" s="12" t="s">
        <v>144</v>
      </c>
      <c r="B49" s="1" t="s">
        <v>92</v>
      </c>
      <c r="C49" s="1" t="s">
        <v>95</v>
      </c>
      <c r="D49" s="3">
        <v>47.057000000000002</v>
      </c>
      <c r="E49" s="3">
        <v>0.379</v>
      </c>
      <c r="F49" s="3">
        <v>0.217</v>
      </c>
      <c r="G49" s="3">
        <v>0</v>
      </c>
      <c r="H49" s="3">
        <v>28.026</v>
      </c>
      <c r="I49" s="3">
        <v>1.1220000000000001</v>
      </c>
      <c r="J49" s="3">
        <v>1.7370000000000001</v>
      </c>
      <c r="K49" s="3">
        <v>19.509</v>
      </c>
      <c r="L49" s="3">
        <v>1.5089999999999999</v>
      </c>
      <c r="M49" s="3">
        <v>0</v>
      </c>
      <c r="N49" s="4">
        <v>99.555999999999997</v>
      </c>
      <c r="O49" s="3" t="s">
        <v>33</v>
      </c>
      <c r="P49" s="3" t="s">
        <v>65</v>
      </c>
      <c r="Q49" s="2">
        <v>1.922704336242322</v>
      </c>
      <c r="R49" s="2">
        <v>1.1649958625498433E-2</v>
      </c>
      <c r="S49" s="2">
        <v>1.0449674197262945E-2</v>
      </c>
      <c r="T49" s="2">
        <v>0</v>
      </c>
      <c r="U49" s="2">
        <v>0</v>
      </c>
      <c r="V49" s="2">
        <v>0.25546277678970847</v>
      </c>
      <c r="W49" s="2">
        <v>0.6814801122473928</v>
      </c>
      <c r="X49" s="2">
        <v>3.882997813494523E-2</v>
      </c>
      <c r="Y49" s="2">
        <v>0.10580319319409352</v>
      </c>
      <c r="Z49" s="2">
        <v>0.85407762377284324</v>
      </c>
      <c r="AA49" s="2">
        <v>0.11954234679593308</v>
      </c>
      <c r="AB49" s="2">
        <v>0</v>
      </c>
      <c r="AC49" s="5">
        <v>10.146592252612765</v>
      </c>
      <c r="AD49" s="9">
        <f t="shared" si="0"/>
        <v>45.026726578196033</v>
      </c>
      <c r="AE49" s="9">
        <f t="shared" si="1"/>
        <v>5.5779139020243926</v>
      </c>
      <c r="AF49" s="9">
        <f t="shared" si="2"/>
        <v>49.395359519779575</v>
      </c>
      <c r="AG49" s="10"/>
      <c r="AH49" s="4"/>
    </row>
    <row r="50" spans="1:34" x14ac:dyDescent="0.4">
      <c r="A50" s="12" t="s">
        <v>145</v>
      </c>
      <c r="B50" s="1" t="s">
        <v>92</v>
      </c>
      <c r="C50" s="1" t="s">
        <v>95</v>
      </c>
      <c r="D50" s="3">
        <v>46.728999999999999</v>
      </c>
      <c r="E50" s="3">
        <v>1.85</v>
      </c>
      <c r="F50" s="3">
        <v>4.4020000000000001</v>
      </c>
      <c r="G50" s="3">
        <v>1E-3</v>
      </c>
      <c r="H50" s="3">
        <v>9.4459999999999997</v>
      </c>
      <c r="I50" s="3">
        <v>0.192</v>
      </c>
      <c r="J50" s="3">
        <v>14.428000000000001</v>
      </c>
      <c r="K50" s="3">
        <v>22.359000000000002</v>
      </c>
      <c r="L50" s="3">
        <v>0.59</v>
      </c>
      <c r="M50" s="3">
        <v>3.0000000000000001E-3</v>
      </c>
      <c r="N50" s="4">
        <v>100.00000000000001</v>
      </c>
      <c r="O50" s="3" t="s">
        <v>146</v>
      </c>
      <c r="P50" s="3" t="s">
        <v>65</v>
      </c>
      <c r="Q50" s="2">
        <v>1.7339553897512459</v>
      </c>
      <c r="R50" s="2">
        <v>5.16440228725632E-2</v>
      </c>
      <c r="S50" s="2">
        <v>0.19251129606066189</v>
      </c>
      <c r="T50" s="2">
        <v>0</v>
      </c>
      <c r="U50" s="2">
        <v>2.9337645120608091E-5</v>
      </c>
      <c r="V50" s="2">
        <v>0.27902356509917114</v>
      </c>
      <c r="W50" s="2">
        <v>7.1416264535732596E-3</v>
      </c>
      <c r="X50" s="2">
        <v>6.0344637278232447E-3</v>
      </c>
      <c r="Y50" s="2">
        <v>0.79812010994172156</v>
      </c>
      <c r="Z50" s="2">
        <v>0.88895110560641888</v>
      </c>
      <c r="AA50" s="2">
        <v>4.2447069528548736E-2</v>
      </c>
      <c r="AB50" s="2">
        <v>1.4201331315176518E-4</v>
      </c>
      <c r="AC50" s="5">
        <v>73.607943300686259</v>
      </c>
      <c r="AD50" s="9">
        <f t="shared" si="0"/>
        <v>45.050410706362456</v>
      </c>
      <c r="AE50" s="9">
        <f t="shared" si="1"/>
        <v>40.447262531220687</v>
      </c>
      <c r="AF50" s="9">
        <f t="shared" si="2"/>
        <v>14.502326762416853</v>
      </c>
      <c r="AG50" s="10"/>
      <c r="AH50" s="4"/>
    </row>
    <row r="51" spans="1:34" x14ac:dyDescent="0.4">
      <c r="A51" s="12" t="s">
        <v>147</v>
      </c>
      <c r="B51" s="1" t="s">
        <v>92</v>
      </c>
      <c r="C51" s="1" t="s">
        <v>95</v>
      </c>
      <c r="D51" s="3">
        <v>45.750999999999998</v>
      </c>
      <c r="E51" s="3">
        <v>2.23</v>
      </c>
      <c r="F51" s="3">
        <v>5.3929999999999998</v>
      </c>
      <c r="G51" s="3">
        <v>4.9000000000000002E-2</v>
      </c>
      <c r="H51" s="3">
        <v>8.9290000000000003</v>
      </c>
      <c r="I51" s="3">
        <v>0.19400000000000001</v>
      </c>
      <c r="J51" s="3">
        <v>14.348000000000001</v>
      </c>
      <c r="K51" s="3">
        <v>22.384</v>
      </c>
      <c r="L51" s="3">
        <v>0.504</v>
      </c>
      <c r="M51" s="3">
        <v>1.7999999999999999E-2</v>
      </c>
      <c r="N51" s="4">
        <v>99.800000000000011</v>
      </c>
      <c r="O51" s="3" t="s">
        <v>146</v>
      </c>
      <c r="P51" s="3" t="s">
        <v>38</v>
      </c>
      <c r="Q51" s="2">
        <v>1.6999364933371728</v>
      </c>
      <c r="R51" s="2">
        <v>6.2335274000194146E-2</v>
      </c>
      <c r="S51" s="2">
        <v>0.23616594528264181</v>
      </c>
      <c r="T51" s="2">
        <v>0</v>
      </c>
      <c r="U51" s="2">
        <v>1.4394679651846094E-3</v>
      </c>
      <c r="V51" s="2">
        <v>0.27096334773296604</v>
      </c>
      <c r="W51" s="2">
        <v>0</v>
      </c>
      <c r="X51" s="2">
        <v>6.1054806017169167E-3</v>
      </c>
      <c r="Y51" s="2">
        <v>0.79475663339629254</v>
      </c>
      <c r="Z51" s="2">
        <v>0.89113575452919558</v>
      </c>
      <c r="AA51" s="2">
        <v>3.6308383240511027E-2</v>
      </c>
      <c r="AB51" s="2">
        <v>8.5321991412420949E-4</v>
      </c>
      <c r="AC51" s="5">
        <v>74.574620676075938</v>
      </c>
      <c r="AD51" s="9">
        <f t="shared" si="0"/>
        <v>45.53916460424923</v>
      </c>
      <c r="AE51" s="9">
        <f t="shared" si="1"/>
        <v>40.613961413403231</v>
      </c>
      <c r="AF51" s="9">
        <f t="shared" si="2"/>
        <v>13.846873982347541</v>
      </c>
      <c r="AG51" s="10"/>
      <c r="AH51" s="4"/>
    </row>
    <row r="52" spans="1:34" x14ac:dyDescent="0.4">
      <c r="A52" s="12" t="s">
        <v>148</v>
      </c>
      <c r="B52" s="1" t="s">
        <v>92</v>
      </c>
      <c r="C52" s="1" t="s">
        <v>95</v>
      </c>
      <c r="D52" s="3">
        <v>46.101999999999997</v>
      </c>
      <c r="E52" s="3">
        <v>2.109</v>
      </c>
      <c r="F52" s="3">
        <v>5.1509999999999998</v>
      </c>
      <c r="G52" s="3">
        <v>0</v>
      </c>
      <c r="H52" s="3">
        <v>8.3469999999999995</v>
      </c>
      <c r="I52" s="3">
        <v>0.20399999999999999</v>
      </c>
      <c r="J52" s="3">
        <v>14.058999999999999</v>
      </c>
      <c r="K52" s="3">
        <v>22.369</v>
      </c>
      <c r="L52" s="3">
        <v>0.51900000000000002</v>
      </c>
      <c r="M52" s="3">
        <v>0</v>
      </c>
      <c r="N52" s="4">
        <v>98.86</v>
      </c>
      <c r="O52" s="3" t="s">
        <v>146</v>
      </c>
      <c r="P52" s="3" t="s">
        <v>38</v>
      </c>
      <c r="Q52" s="2">
        <v>1.7330999079887905</v>
      </c>
      <c r="R52" s="2">
        <v>5.9310092706017878E-2</v>
      </c>
      <c r="S52" s="2">
        <v>0.22693496568114352</v>
      </c>
      <c r="T52" s="2">
        <v>0</v>
      </c>
      <c r="U52" s="2">
        <v>0</v>
      </c>
      <c r="V52" s="2">
        <v>0.23591636212485978</v>
      </c>
      <c r="W52" s="2">
        <v>2.1264482542442977E-2</v>
      </c>
      <c r="X52" s="2">
        <v>6.4590895633135576E-3</v>
      </c>
      <c r="Y52" s="2">
        <v>0.78346615072065617</v>
      </c>
      <c r="Z52" s="2">
        <v>0.8959334567608892</v>
      </c>
      <c r="AA52" s="2">
        <v>3.7615491911885658E-2</v>
      </c>
      <c r="AB52" s="2">
        <v>0</v>
      </c>
      <c r="AC52" s="5">
        <v>75.286447199953301</v>
      </c>
      <c r="AD52" s="9">
        <f t="shared" si="0"/>
        <v>46.263683792054849</v>
      </c>
      <c r="AE52" s="9">
        <f t="shared" si="1"/>
        <v>40.456163329094572</v>
      </c>
      <c r="AF52" s="9">
        <f t="shared" si="2"/>
        <v>13.280152878850576</v>
      </c>
      <c r="AG52" s="10">
        <v>3.587310270689688</v>
      </c>
      <c r="AH52" s="4">
        <v>1100.7303369108881</v>
      </c>
    </row>
    <row r="53" spans="1:34" x14ac:dyDescent="0.4">
      <c r="A53" s="12" t="s">
        <v>149</v>
      </c>
      <c r="B53" s="1" t="s">
        <v>92</v>
      </c>
      <c r="C53" s="1" t="s">
        <v>86</v>
      </c>
      <c r="D53" s="3">
        <v>44.107999999999997</v>
      </c>
      <c r="E53" s="3">
        <v>2.9319999999999999</v>
      </c>
      <c r="F53" s="3">
        <v>7.3760000000000003</v>
      </c>
      <c r="G53" s="3">
        <v>0.109</v>
      </c>
      <c r="H53" s="3">
        <v>7.7859999999999996</v>
      </c>
      <c r="I53" s="3">
        <v>0.27900000000000003</v>
      </c>
      <c r="J53" s="3">
        <v>12.635</v>
      </c>
      <c r="K53" s="3">
        <v>23.155999999999999</v>
      </c>
      <c r="L53" s="3">
        <v>0.71399999999999997</v>
      </c>
      <c r="M53" s="3">
        <v>7.0000000000000001E-3</v>
      </c>
      <c r="N53" s="4">
        <v>99.102000000000004</v>
      </c>
      <c r="O53" s="3" t="s">
        <v>52</v>
      </c>
      <c r="P53" s="6" t="s">
        <v>58</v>
      </c>
      <c r="Q53" s="2">
        <v>1.6528946505406139</v>
      </c>
      <c r="R53" s="2">
        <v>8.2658720383257639E-2</v>
      </c>
      <c r="S53" s="2">
        <v>0.32576428064927393</v>
      </c>
      <c r="T53" s="2">
        <v>0</v>
      </c>
      <c r="U53" s="2">
        <v>3.2294467229170257E-3</v>
      </c>
      <c r="V53" s="2">
        <v>0.23878570626336118</v>
      </c>
      <c r="W53" s="2">
        <v>0</v>
      </c>
      <c r="X53" s="2">
        <v>8.8556008069900199E-3</v>
      </c>
      <c r="Y53" s="2">
        <v>0.70585214977446231</v>
      </c>
      <c r="Z53" s="2">
        <v>0.92974834678730356</v>
      </c>
      <c r="AA53" s="2">
        <v>5.187645470552802E-2</v>
      </c>
      <c r="AB53" s="2">
        <v>3.3464336629276134E-4</v>
      </c>
      <c r="AC53" s="5">
        <v>74.721984225264819</v>
      </c>
      <c r="AD53" s="9">
        <f t="shared" si="0"/>
        <v>49.602816398560819</v>
      </c>
      <c r="AE53" s="9">
        <f t="shared" si="1"/>
        <v>37.657775580645136</v>
      </c>
      <c r="AF53" s="9">
        <f t="shared" si="2"/>
        <v>12.739408020794047</v>
      </c>
      <c r="AG53" s="10">
        <v>5.4285666655716049</v>
      </c>
      <c r="AH53" s="4">
        <v>1099.6881766774936</v>
      </c>
    </row>
    <row r="54" spans="1:34" x14ac:dyDescent="0.4">
      <c r="A54" s="12" t="s">
        <v>150</v>
      </c>
      <c r="B54" s="1" t="s">
        <v>92</v>
      </c>
      <c r="C54" s="1" t="s">
        <v>86</v>
      </c>
      <c r="D54" s="3">
        <v>44.286000000000001</v>
      </c>
      <c r="E54" s="3">
        <v>2.9529999999999998</v>
      </c>
      <c r="F54" s="3">
        <v>6.3810000000000002</v>
      </c>
      <c r="G54" s="3">
        <v>0</v>
      </c>
      <c r="H54" s="3">
        <v>7.9710000000000001</v>
      </c>
      <c r="I54" s="3">
        <v>0.25800000000000001</v>
      </c>
      <c r="J54" s="3">
        <v>14.352</v>
      </c>
      <c r="K54" s="3">
        <v>22.972000000000001</v>
      </c>
      <c r="L54" s="3">
        <v>0.67700000000000005</v>
      </c>
      <c r="M54" s="3">
        <v>7.3999999999999996E-2</v>
      </c>
      <c r="N54" s="4">
        <v>99.924000000000007</v>
      </c>
      <c r="O54" s="3" t="s">
        <v>52</v>
      </c>
      <c r="P54" s="6" t="s">
        <v>53</v>
      </c>
      <c r="Q54" s="2">
        <v>1.6380975802216646</v>
      </c>
      <c r="R54" s="2">
        <v>8.2173855430355103E-2</v>
      </c>
      <c r="S54" s="2">
        <v>0.27817417235221198</v>
      </c>
      <c r="T54" s="2">
        <v>0</v>
      </c>
      <c r="U54" s="2">
        <v>0</v>
      </c>
      <c r="V54" s="2">
        <v>0.23959756305154015</v>
      </c>
      <c r="W54" s="2">
        <v>0</v>
      </c>
      <c r="X54" s="2">
        <v>8.0831202317881209E-3</v>
      </c>
      <c r="Y54" s="2">
        <v>0.79140069271131885</v>
      </c>
      <c r="Z54" s="2">
        <v>0.9104292169209639</v>
      </c>
      <c r="AA54" s="2">
        <v>4.8551902241000824E-2</v>
      </c>
      <c r="AB54" s="2">
        <v>3.4918968391566027E-3</v>
      </c>
      <c r="AC54" s="5">
        <v>76.760623821399548</v>
      </c>
      <c r="AD54" s="9">
        <f t="shared" si="0"/>
        <v>46.894835358561679</v>
      </c>
      <c r="AE54" s="9">
        <f t="shared" si="1"/>
        <v>40.763855660149339</v>
      </c>
      <c r="AF54" s="9">
        <f t="shared" si="2"/>
        <v>12.341308981288973</v>
      </c>
      <c r="AG54" s="10">
        <v>5.0349539143071063</v>
      </c>
      <c r="AH54" s="4">
        <v>1100.5784548526804</v>
      </c>
    </row>
    <row r="55" spans="1:34" x14ac:dyDescent="0.4">
      <c r="A55" s="12" t="s">
        <v>151</v>
      </c>
      <c r="B55" s="1" t="s">
        <v>92</v>
      </c>
      <c r="C55" s="1" t="s">
        <v>60</v>
      </c>
      <c r="D55" s="3">
        <v>48.606000000000002</v>
      </c>
      <c r="E55" s="3">
        <v>0.746</v>
      </c>
      <c r="F55" s="3">
        <v>1.2929999999999999</v>
      </c>
      <c r="G55" s="3">
        <v>4.1000000000000002E-2</v>
      </c>
      <c r="H55" s="3">
        <v>12.79</v>
      </c>
      <c r="I55" s="3">
        <v>0.59099999999999997</v>
      </c>
      <c r="J55" s="3">
        <v>11.41</v>
      </c>
      <c r="K55" s="3">
        <v>22.523</v>
      </c>
      <c r="L55" s="3">
        <v>0.53900000000000003</v>
      </c>
      <c r="M55" s="3">
        <v>0</v>
      </c>
      <c r="N55" s="4">
        <v>98.538999999999987</v>
      </c>
      <c r="O55" s="3" t="s">
        <v>136</v>
      </c>
      <c r="P55" s="6" t="s">
        <v>65</v>
      </c>
      <c r="Q55" s="2">
        <v>1.8707666946900459</v>
      </c>
      <c r="R55" s="2">
        <v>2.1600583257148115E-2</v>
      </c>
      <c r="S55" s="2">
        <v>5.8652026044419103E-2</v>
      </c>
      <c r="T55" s="2">
        <v>0</v>
      </c>
      <c r="U55" s="2">
        <v>1.2476346330642792E-3</v>
      </c>
      <c r="V55" s="2">
        <v>0.19911165859039009</v>
      </c>
      <c r="W55" s="2">
        <v>0.20564070754457001</v>
      </c>
      <c r="X55" s="2">
        <v>1.9266518665780892E-2</v>
      </c>
      <c r="Y55" s="2">
        <v>0.65467548512536666</v>
      </c>
      <c r="Z55" s="2">
        <v>0.92881677306261012</v>
      </c>
      <c r="AA55" s="2">
        <v>4.0221918386604612E-2</v>
      </c>
      <c r="AB55" s="2">
        <v>0</v>
      </c>
      <c r="AC55" s="5">
        <v>61.795192975769453</v>
      </c>
      <c r="AD55" s="9">
        <f t="shared" si="0"/>
        <v>46.715417293226828</v>
      </c>
      <c r="AE55" s="9">
        <f t="shared" si="1"/>
        <v>32.927310709983956</v>
      </c>
      <c r="AF55" s="9">
        <f t="shared" si="2"/>
        <v>20.357271996789216</v>
      </c>
      <c r="AG55" s="10"/>
      <c r="AH55" s="4"/>
    </row>
    <row r="56" spans="1:34" x14ac:dyDescent="0.4">
      <c r="A56" s="12" t="s">
        <v>152</v>
      </c>
      <c r="B56" s="1" t="s">
        <v>92</v>
      </c>
      <c r="C56" s="1" t="s">
        <v>60</v>
      </c>
      <c r="D56" s="3">
        <v>49.832999999999998</v>
      </c>
      <c r="E56" s="3">
        <v>0.72199999999999998</v>
      </c>
      <c r="F56" s="3">
        <v>1.21</v>
      </c>
      <c r="G56" s="3">
        <v>4.2000000000000003E-2</v>
      </c>
      <c r="H56" s="3">
        <v>12.525</v>
      </c>
      <c r="I56" s="3">
        <v>0.63600000000000001</v>
      </c>
      <c r="J56" s="3">
        <v>11.728</v>
      </c>
      <c r="K56" s="3">
        <v>22.838000000000001</v>
      </c>
      <c r="L56" s="3">
        <v>0.45300000000000001</v>
      </c>
      <c r="M56" s="3">
        <v>0</v>
      </c>
      <c r="N56" s="4">
        <v>99.986999999999995</v>
      </c>
      <c r="O56" s="3" t="s">
        <v>136</v>
      </c>
      <c r="P56" s="6" t="s">
        <v>38</v>
      </c>
      <c r="Q56" s="2">
        <v>1.888735914394355</v>
      </c>
      <c r="R56" s="2">
        <v>2.0586774468072534E-2</v>
      </c>
      <c r="S56" s="2">
        <v>5.4049828809868604E-2</v>
      </c>
      <c r="T56" s="2">
        <v>0</v>
      </c>
      <c r="U56" s="2">
        <v>1.2585698221875545E-3</v>
      </c>
      <c r="V56" s="2">
        <v>0.16251946210143525</v>
      </c>
      <c r="W56" s="2">
        <v>0.2290453122793</v>
      </c>
      <c r="X56" s="2">
        <v>2.0417254436103628E-2</v>
      </c>
      <c r="Y56" s="2">
        <v>0.66265709177891796</v>
      </c>
      <c r="Z56" s="2">
        <v>0.92744110413023795</v>
      </c>
      <c r="AA56" s="2">
        <v>3.328868777952123E-2</v>
      </c>
      <c r="AB56" s="2">
        <v>0</v>
      </c>
      <c r="AC56" s="5">
        <v>62.8574603743387</v>
      </c>
      <c r="AD56" s="9">
        <f t="shared" si="0"/>
        <v>46.801152266299127</v>
      </c>
      <c r="AE56" s="9">
        <f t="shared" si="1"/>
        <v>33.43944463381581</v>
      </c>
      <c r="AF56" s="9">
        <f t="shared" si="2"/>
        <v>19.759403099885066</v>
      </c>
      <c r="AG56" s="10"/>
      <c r="AH56" s="4"/>
    </row>
    <row r="57" spans="1:34" x14ac:dyDescent="0.4">
      <c r="A57" s="12" t="s">
        <v>153</v>
      </c>
      <c r="B57" s="1" t="s">
        <v>92</v>
      </c>
      <c r="C57" s="1" t="s">
        <v>60</v>
      </c>
      <c r="D57" s="3">
        <v>45.442</v>
      </c>
      <c r="E57" s="3">
        <v>2.8159999999999998</v>
      </c>
      <c r="F57" s="3">
        <v>6.88</v>
      </c>
      <c r="G57" s="3">
        <v>0.121</v>
      </c>
      <c r="H57" s="3">
        <v>7.8780000000000001</v>
      </c>
      <c r="I57" s="3">
        <v>0.221</v>
      </c>
      <c r="J57" s="3">
        <v>13.407999999999999</v>
      </c>
      <c r="K57" s="3">
        <v>22.242000000000001</v>
      </c>
      <c r="L57" s="3">
        <v>0.58899999999999997</v>
      </c>
      <c r="M57" s="3">
        <v>1.7000000000000001E-2</v>
      </c>
      <c r="N57" s="4">
        <v>99.614000000000004</v>
      </c>
      <c r="O57" s="3" t="s">
        <v>136</v>
      </c>
      <c r="P57" s="6" t="s">
        <v>58</v>
      </c>
      <c r="Q57" s="2">
        <v>1.6922176007334571</v>
      </c>
      <c r="R57" s="2">
        <v>7.8891156854160663E-2</v>
      </c>
      <c r="S57" s="2">
        <v>0.30195481241548583</v>
      </c>
      <c r="T57" s="2">
        <v>0</v>
      </c>
      <c r="U57" s="2">
        <v>3.5625253134693464E-3</v>
      </c>
      <c r="V57" s="2">
        <v>0.19635831201543275</v>
      </c>
      <c r="W57" s="2">
        <v>4.491161631488861E-2</v>
      </c>
      <c r="X57" s="2">
        <v>6.9707107790511541E-3</v>
      </c>
      <c r="Y57" s="2">
        <v>0.74434360080962303</v>
      </c>
      <c r="Z57" s="2">
        <v>0.88745567837817529</v>
      </c>
      <c r="AA57" s="2">
        <v>4.2526371967656233E-2</v>
      </c>
      <c r="AB57" s="2">
        <v>8.0761441859943713E-4</v>
      </c>
      <c r="AC57" s="5">
        <v>75.520838422250989</v>
      </c>
      <c r="AD57" s="9">
        <f t="shared" si="0"/>
        <v>47.379759104260991</v>
      </c>
      <c r="AE57" s="9">
        <f t="shared" si="1"/>
        <v>39.739247104270298</v>
      </c>
      <c r="AF57" s="9">
        <f t="shared" si="2"/>
        <v>12.88099379146872</v>
      </c>
      <c r="AG57" s="10">
        <v>9.0386177914969679</v>
      </c>
      <c r="AH57" s="4">
        <v>1040.5432435562861</v>
      </c>
    </row>
    <row r="58" spans="1:34" x14ac:dyDescent="0.4">
      <c r="A58" s="12" t="s">
        <v>154</v>
      </c>
      <c r="B58" s="1" t="s">
        <v>92</v>
      </c>
      <c r="C58" s="1" t="s">
        <v>60</v>
      </c>
      <c r="D58" s="3">
        <v>46.920999999999999</v>
      </c>
      <c r="E58" s="3">
        <v>1.57</v>
      </c>
      <c r="F58" s="3">
        <v>6.7220000000000004</v>
      </c>
      <c r="G58" s="3">
        <v>0.16900000000000001</v>
      </c>
      <c r="H58" s="3">
        <v>6.8879999999999999</v>
      </c>
      <c r="I58" s="3">
        <v>0.11700000000000001</v>
      </c>
      <c r="J58" s="3">
        <v>14.542</v>
      </c>
      <c r="K58" s="3">
        <v>21.337</v>
      </c>
      <c r="L58" s="3">
        <v>0.84899999999999998</v>
      </c>
      <c r="M58" s="3">
        <v>2.4E-2</v>
      </c>
      <c r="N58" s="4">
        <v>99.138999999999996</v>
      </c>
      <c r="O58" s="3" t="s">
        <v>52</v>
      </c>
      <c r="P58" s="6" t="s">
        <v>34</v>
      </c>
      <c r="Q58" s="2">
        <v>1.735652317091968</v>
      </c>
      <c r="R58" s="2">
        <v>4.3691004435808395E-2</v>
      </c>
      <c r="S58" s="2">
        <v>0.26434768290803201</v>
      </c>
      <c r="T58" s="2">
        <v>2.8707042094374968E-2</v>
      </c>
      <c r="U58" s="2">
        <v>4.9426060420977753E-3</v>
      </c>
      <c r="V58" s="2">
        <v>0.20540910106200386</v>
      </c>
      <c r="W58" s="2">
        <v>3.9692243943621674E-3</v>
      </c>
      <c r="X58" s="2">
        <v>3.6657880779619018E-3</v>
      </c>
      <c r="Y58" s="2">
        <v>0.80191862554538229</v>
      </c>
      <c r="Z58" s="2">
        <v>0.84567383913187177</v>
      </c>
      <c r="AA58" s="2">
        <v>6.0890204345348156E-2</v>
      </c>
      <c r="AB58" s="2">
        <v>1.1325648707882785E-3</v>
      </c>
      <c r="AC58" s="5">
        <v>79.296058862931929</v>
      </c>
      <c r="AD58" s="9">
        <f t="shared" si="0"/>
        <v>45.540503039954686</v>
      </c>
      <c r="AE58" s="9">
        <f t="shared" si="1"/>
        <v>43.184234765894168</v>
      </c>
      <c r="AF58" s="9">
        <f t="shared" si="2"/>
        <v>11.275262194151155</v>
      </c>
      <c r="AG58" s="10">
        <v>8.9134948434220789</v>
      </c>
      <c r="AH58" s="4">
        <v>1074.9176179254682</v>
      </c>
    </row>
    <row r="59" spans="1:34" x14ac:dyDescent="0.4">
      <c r="A59" s="12" t="s">
        <v>155</v>
      </c>
      <c r="B59" s="1" t="s">
        <v>92</v>
      </c>
      <c r="C59" s="1" t="s">
        <v>60</v>
      </c>
      <c r="D59" s="3">
        <v>47.5</v>
      </c>
      <c r="E59" s="3">
        <v>2.3620000000000001</v>
      </c>
      <c r="F59" s="3">
        <v>3.5249999999999999</v>
      </c>
      <c r="G59" s="3">
        <v>5.3999999999999999E-2</v>
      </c>
      <c r="H59" s="3">
        <v>7.9720000000000004</v>
      </c>
      <c r="I59" s="3">
        <v>0.161</v>
      </c>
      <c r="J59" s="3">
        <v>14.005000000000001</v>
      </c>
      <c r="K59" s="3">
        <v>22.689</v>
      </c>
      <c r="L59" s="3">
        <v>0.54700000000000004</v>
      </c>
      <c r="M59" s="3">
        <v>1.9E-2</v>
      </c>
      <c r="N59" s="4">
        <v>98.834000000000003</v>
      </c>
      <c r="O59" s="3" t="s">
        <v>52</v>
      </c>
      <c r="P59" s="6" t="s">
        <v>34</v>
      </c>
      <c r="Q59" s="2">
        <v>1.7848931697694959</v>
      </c>
      <c r="R59" s="2">
        <v>6.6772158392613051E-2</v>
      </c>
      <c r="S59" s="2">
        <v>0.15611063353896082</v>
      </c>
      <c r="T59" s="2">
        <v>0</v>
      </c>
      <c r="U59" s="2">
        <v>1.6043022623984931E-3</v>
      </c>
      <c r="V59" s="2">
        <v>0.18074075857467448</v>
      </c>
      <c r="W59" s="2">
        <v>6.5957811847304343E-2</v>
      </c>
      <c r="X59" s="2">
        <v>5.1242524063832154E-3</v>
      </c>
      <c r="Y59" s="2">
        <v>0.78453517194588906</v>
      </c>
      <c r="Z59" s="2">
        <v>0.91349892123474341</v>
      </c>
      <c r="AA59" s="2">
        <v>3.9852008347954479E-2</v>
      </c>
      <c r="AB59" s="2">
        <v>9.1081167958240595E-4</v>
      </c>
      <c r="AC59" s="5">
        <v>76.077337243104381</v>
      </c>
      <c r="AD59" s="9">
        <f t="shared" si="0"/>
        <v>46.972981856667616</v>
      </c>
      <c r="AE59" s="9">
        <f t="shared" si="1"/>
        <v>40.341543422865129</v>
      </c>
      <c r="AF59" s="9">
        <f t="shared" si="2"/>
        <v>12.685474720467257</v>
      </c>
      <c r="AG59" s="10">
        <v>6.2</v>
      </c>
      <c r="AH59" s="4">
        <v>1104.5497968221248</v>
      </c>
    </row>
    <row r="60" spans="1:34" x14ac:dyDescent="0.4">
      <c r="A60" s="12" t="s">
        <v>156</v>
      </c>
      <c r="B60" s="1" t="s">
        <v>92</v>
      </c>
      <c r="C60" s="1" t="s">
        <v>60</v>
      </c>
      <c r="D60" s="3">
        <v>46.139000000000003</v>
      </c>
      <c r="E60" s="3">
        <v>1.5620000000000001</v>
      </c>
      <c r="F60" s="3">
        <v>7.4240000000000004</v>
      </c>
      <c r="G60" s="3">
        <v>0.19500000000000001</v>
      </c>
      <c r="H60" s="3">
        <v>7.2069999999999999</v>
      </c>
      <c r="I60" s="3">
        <v>0.108</v>
      </c>
      <c r="J60" s="3">
        <v>15.433</v>
      </c>
      <c r="K60" s="3">
        <v>20.268000000000001</v>
      </c>
      <c r="L60" s="3">
        <v>0.65100000000000002</v>
      </c>
      <c r="M60" s="3">
        <v>6.0000000000000001E-3</v>
      </c>
      <c r="N60" s="4">
        <v>98.992999999999995</v>
      </c>
      <c r="O60" s="3" t="s">
        <v>52</v>
      </c>
      <c r="P60" s="6" t="s">
        <v>157</v>
      </c>
      <c r="Q60" s="2">
        <v>1.7054192902602645</v>
      </c>
      <c r="R60" s="2">
        <v>4.3435110096237003E-2</v>
      </c>
      <c r="S60" s="2">
        <v>0.29458070973973549</v>
      </c>
      <c r="T60" s="2">
        <v>2.8830972647166719E-2</v>
      </c>
      <c r="U60" s="2">
        <v>5.6986426348933639E-3</v>
      </c>
      <c r="V60" s="2">
        <v>0.21862547630602669</v>
      </c>
      <c r="W60" s="2">
        <v>0</v>
      </c>
      <c r="X60" s="2">
        <v>3.3812148576893176E-3</v>
      </c>
      <c r="Y60" s="2">
        <v>0.85040153803511065</v>
      </c>
      <c r="Z60" s="2">
        <v>0.80269018906520029</v>
      </c>
      <c r="AA60" s="2">
        <v>4.6653931819289916E-2</v>
      </c>
      <c r="AB60" s="2">
        <v>2.8292453838557326E-4</v>
      </c>
      <c r="AC60" s="5">
        <v>79.549115843366224</v>
      </c>
      <c r="AD60" s="9">
        <f t="shared" si="0"/>
        <v>42.885227939583217</v>
      </c>
      <c r="AE60" s="9">
        <f t="shared" si="1"/>
        <v>45.434296190015516</v>
      </c>
      <c r="AF60" s="9">
        <f t="shared" si="2"/>
        <v>11.680475870401267</v>
      </c>
      <c r="AG60" s="10">
        <v>12.320197503133937</v>
      </c>
      <c r="AH60" s="4">
        <v>1198.5051028522516</v>
      </c>
    </row>
    <row r="61" spans="1:34" x14ac:dyDescent="0.4">
      <c r="A61" s="12" t="s">
        <v>158</v>
      </c>
      <c r="B61" s="1" t="s">
        <v>92</v>
      </c>
      <c r="C61" s="1" t="s">
        <v>60</v>
      </c>
      <c r="D61" s="3">
        <v>49.405000000000001</v>
      </c>
      <c r="E61" s="3">
        <v>0.23200000000000001</v>
      </c>
      <c r="F61" s="3">
        <v>1.1200000000000001</v>
      </c>
      <c r="G61" s="3">
        <v>0</v>
      </c>
      <c r="H61" s="3">
        <v>13.962</v>
      </c>
      <c r="I61" s="3">
        <v>0.98399999999999999</v>
      </c>
      <c r="J61" s="3">
        <v>9.6259999999999994</v>
      </c>
      <c r="K61" s="3">
        <v>23.222000000000001</v>
      </c>
      <c r="L61" s="3">
        <v>0.748</v>
      </c>
      <c r="M61" s="3">
        <v>1.2E-2</v>
      </c>
      <c r="N61" s="4">
        <v>99.310999999999993</v>
      </c>
      <c r="O61" s="3" t="s">
        <v>136</v>
      </c>
      <c r="P61" s="6" t="s">
        <v>34</v>
      </c>
      <c r="Q61" s="2">
        <v>1.9017243619805766</v>
      </c>
      <c r="R61" s="2">
        <v>6.7183334441063445E-3</v>
      </c>
      <c r="S61" s="2">
        <v>5.081002820116795E-2</v>
      </c>
      <c r="T61" s="2">
        <v>0</v>
      </c>
      <c r="U61" s="2">
        <v>0</v>
      </c>
      <c r="V61" s="2">
        <v>0.19285058291317661</v>
      </c>
      <c r="W61" s="2">
        <v>0.2492814987795659</v>
      </c>
      <c r="X61" s="2">
        <v>3.2081730373760824E-2</v>
      </c>
      <c r="Y61" s="2">
        <v>0.55237397800650356</v>
      </c>
      <c r="Z61" s="2">
        <v>0.95774601321466335</v>
      </c>
      <c r="AA61" s="2">
        <v>5.5824203150226355E-2</v>
      </c>
      <c r="AB61" s="2">
        <v>5.892699362521405E-4</v>
      </c>
      <c r="AC61" s="5">
        <v>55.542545228286485</v>
      </c>
      <c r="AD61" s="9">
        <f t="shared" si="0"/>
        <v>49.058522027083441</v>
      </c>
      <c r="AE61" s="9">
        <f t="shared" si="1"/>
        <v>28.294193443064774</v>
      </c>
      <c r="AF61" s="9">
        <f t="shared" si="2"/>
        <v>22.647284529851781</v>
      </c>
      <c r="AG61" s="10">
        <v>7.0980269826117919</v>
      </c>
      <c r="AH61" s="4">
        <v>1079.851207074501</v>
      </c>
    </row>
    <row r="62" spans="1:34" x14ac:dyDescent="0.4">
      <c r="A62" s="12" t="s">
        <v>159</v>
      </c>
      <c r="B62" s="1" t="s">
        <v>92</v>
      </c>
      <c r="C62" s="1" t="s">
        <v>60</v>
      </c>
      <c r="D62" s="3">
        <v>46.816000000000003</v>
      </c>
      <c r="E62" s="3">
        <v>2.6539999999999999</v>
      </c>
      <c r="F62" s="3">
        <v>4.234</v>
      </c>
      <c r="G62" s="3">
        <v>0</v>
      </c>
      <c r="H62" s="3">
        <v>7.3849999999999998</v>
      </c>
      <c r="I62" s="3">
        <v>0.20599999999999999</v>
      </c>
      <c r="J62" s="3">
        <v>13.849</v>
      </c>
      <c r="K62" s="3">
        <v>23.12</v>
      </c>
      <c r="L62" s="3">
        <v>0.52800000000000002</v>
      </c>
      <c r="M62" s="3">
        <v>8.0000000000000002E-3</v>
      </c>
      <c r="N62" s="4">
        <v>98.800000000000011</v>
      </c>
      <c r="O62" s="3" t="s">
        <v>136</v>
      </c>
      <c r="P62" s="6" t="s">
        <v>160</v>
      </c>
      <c r="Q62" s="2">
        <v>1.7582159370142101</v>
      </c>
      <c r="R62" s="2">
        <v>7.4985230365494426E-2</v>
      </c>
      <c r="S62" s="2">
        <v>0.18740600744820612</v>
      </c>
      <c r="T62" s="2">
        <v>0</v>
      </c>
      <c r="U62" s="2">
        <v>0</v>
      </c>
      <c r="V62" s="2">
        <v>0.18570131512875568</v>
      </c>
      <c r="W62" s="2">
        <v>4.2606512521437226E-2</v>
      </c>
      <c r="X62" s="2">
        <v>6.5528638996895198E-3</v>
      </c>
      <c r="Y62" s="2">
        <v>0.77536645930943804</v>
      </c>
      <c r="Z62" s="2">
        <v>0.93033595009848724</v>
      </c>
      <c r="AA62" s="2">
        <v>3.8446437057650669E-2</v>
      </c>
      <c r="AB62" s="2">
        <v>3.8328715663087581E-4</v>
      </c>
      <c r="AC62" s="5">
        <v>77.252796986381739</v>
      </c>
      <c r="AD62" s="9">
        <f t="shared" si="0"/>
        <v>48.103982712813846</v>
      </c>
      <c r="AE62" s="9">
        <f t="shared" si="1"/>
        <v>40.091124878887484</v>
      </c>
      <c r="AF62" s="9">
        <f t="shared" si="2"/>
        <v>11.80489240829867</v>
      </c>
      <c r="AG62" s="10">
        <v>10.861984884859002</v>
      </c>
      <c r="AH62" s="4">
        <v>1196.6834398118285</v>
      </c>
    </row>
    <row r="63" spans="1:34" x14ac:dyDescent="0.4">
      <c r="A63" s="12" t="s">
        <v>161</v>
      </c>
      <c r="B63" s="1" t="s">
        <v>92</v>
      </c>
      <c r="C63" s="1" t="s">
        <v>60</v>
      </c>
      <c r="D63" s="3">
        <v>49.847999999999999</v>
      </c>
      <c r="E63" s="3">
        <v>0.33500000000000002</v>
      </c>
      <c r="F63" s="3">
        <v>0.98499999999999999</v>
      </c>
      <c r="G63" s="3">
        <v>0</v>
      </c>
      <c r="H63" s="3">
        <v>14.496</v>
      </c>
      <c r="I63" s="3">
        <v>0.877</v>
      </c>
      <c r="J63" s="3">
        <v>9.5950000000000006</v>
      </c>
      <c r="K63" s="3">
        <v>22.283000000000001</v>
      </c>
      <c r="L63" s="3">
        <v>0.65100000000000002</v>
      </c>
      <c r="M63" s="3">
        <v>5.0000000000000001E-3</v>
      </c>
      <c r="N63" s="4">
        <v>99.074999999999989</v>
      </c>
      <c r="O63" s="3" t="s">
        <v>136</v>
      </c>
      <c r="P63" s="6" t="s">
        <v>34</v>
      </c>
      <c r="Q63" s="2">
        <v>1.9276325786203976</v>
      </c>
      <c r="R63" s="2">
        <v>9.7458165018667678E-3</v>
      </c>
      <c r="S63" s="2">
        <v>4.4891849343450745E-2</v>
      </c>
      <c r="T63" s="2">
        <v>0</v>
      </c>
      <c r="U63" s="2">
        <v>0</v>
      </c>
      <c r="V63" s="2">
        <v>0.13315200659573254</v>
      </c>
      <c r="W63" s="2">
        <v>0.33039992733785734</v>
      </c>
      <c r="X63" s="2">
        <v>2.8725138572919379E-2</v>
      </c>
      <c r="Y63" s="2">
        <v>0.55313633239484294</v>
      </c>
      <c r="Z63" s="2">
        <v>0.92326047851511672</v>
      </c>
      <c r="AA63" s="2">
        <v>4.88092097501968E-2</v>
      </c>
      <c r="AB63" s="2">
        <v>2.4666236761902342E-4</v>
      </c>
      <c r="AC63" s="5">
        <v>54.405696486729859</v>
      </c>
      <c r="AD63" s="9">
        <f t="shared" si="0"/>
        <v>47.592003704694505</v>
      </c>
      <c r="AE63" s="9">
        <f t="shared" si="1"/>
        <v>28.51293539920054</v>
      </c>
      <c r="AF63" s="9">
        <f t="shared" si="2"/>
        <v>23.895060896104951</v>
      </c>
      <c r="AG63" s="10"/>
      <c r="AH63" s="4"/>
    </row>
    <row r="64" spans="1:34" x14ac:dyDescent="0.4">
      <c r="A64" s="12" t="s">
        <v>162</v>
      </c>
      <c r="B64" s="1" t="s">
        <v>92</v>
      </c>
      <c r="C64" s="1" t="s">
        <v>60</v>
      </c>
      <c r="D64" s="3">
        <v>47.418999999999997</v>
      </c>
      <c r="E64" s="3">
        <v>2.8340000000000001</v>
      </c>
      <c r="F64" s="3">
        <v>4.7960000000000003</v>
      </c>
      <c r="G64" s="3">
        <v>6.4000000000000001E-2</v>
      </c>
      <c r="H64" s="3">
        <v>7.5309999999999997</v>
      </c>
      <c r="I64" s="3">
        <v>0.182</v>
      </c>
      <c r="J64" s="3">
        <v>13.835000000000001</v>
      </c>
      <c r="K64" s="3">
        <v>22.687999999999999</v>
      </c>
      <c r="L64" s="3">
        <v>0.52</v>
      </c>
      <c r="M64" s="3">
        <v>3.3000000000000002E-2</v>
      </c>
      <c r="N64" s="4">
        <v>99.902000000000001</v>
      </c>
      <c r="O64" s="3" t="s">
        <v>136</v>
      </c>
      <c r="P64" s="6" t="s">
        <v>160</v>
      </c>
      <c r="Q64" s="2">
        <v>1.7625582099891968</v>
      </c>
      <c r="R64" s="2">
        <v>7.9247911803706342E-2</v>
      </c>
      <c r="S64" s="2">
        <v>0.21009949042435663</v>
      </c>
      <c r="T64" s="2">
        <v>0</v>
      </c>
      <c r="U64" s="2">
        <v>1.8808097603241266E-3</v>
      </c>
      <c r="V64" s="2">
        <v>0.14451675064902222</v>
      </c>
      <c r="W64" s="2">
        <v>8.6736899472766318E-2</v>
      </c>
      <c r="X64" s="2">
        <v>5.7299190364164306E-3</v>
      </c>
      <c r="Y64" s="2">
        <v>0.76662138279359515</v>
      </c>
      <c r="Z64" s="2">
        <v>0.90356907158643385</v>
      </c>
      <c r="AA64" s="2">
        <v>3.747474528803741E-2</v>
      </c>
      <c r="AB64" s="2">
        <v>1.564809196145025E-3</v>
      </c>
      <c r="AC64" s="5">
        <v>76.825389703742786</v>
      </c>
      <c r="AD64" s="9">
        <f t="shared" si="0"/>
        <v>47.520148998709111</v>
      </c>
      <c r="AE64" s="9">
        <f t="shared" si="1"/>
        <v>40.31785004768529</v>
      </c>
      <c r="AF64" s="9">
        <f t="shared" si="2"/>
        <v>12.162000953605602</v>
      </c>
      <c r="AG64" s="10">
        <v>6.7602286087765222</v>
      </c>
      <c r="AH64" s="4">
        <v>1039.4825750922187</v>
      </c>
    </row>
    <row r="65" spans="1:34" x14ac:dyDescent="0.4">
      <c r="A65" s="12" t="s">
        <v>163</v>
      </c>
      <c r="B65" s="1" t="s">
        <v>92</v>
      </c>
      <c r="C65" s="1" t="s">
        <v>60</v>
      </c>
      <c r="D65" s="3">
        <v>46.018000000000001</v>
      </c>
      <c r="E65" s="3">
        <v>2.274</v>
      </c>
      <c r="F65" s="3">
        <v>7.3250000000000002</v>
      </c>
      <c r="G65" s="3">
        <v>4.7E-2</v>
      </c>
      <c r="H65" s="3">
        <v>8.3170000000000002</v>
      </c>
      <c r="I65" s="3">
        <v>0.20100000000000001</v>
      </c>
      <c r="J65" s="3">
        <v>13.298999999999999</v>
      </c>
      <c r="K65" s="3">
        <v>21.710999999999999</v>
      </c>
      <c r="L65" s="3">
        <v>0.77100000000000002</v>
      </c>
      <c r="M65" s="3">
        <v>7.0000000000000001E-3</v>
      </c>
      <c r="N65" s="4">
        <v>99.97</v>
      </c>
      <c r="O65" s="3" t="s">
        <v>52</v>
      </c>
      <c r="P65" s="6" t="s">
        <v>34</v>
      </c>
      <c r="Q65" s="2">
        <v>1.7043878677115383</v>
      </c>
      <c r="R65" s="2">
        <v>6.3361880536960194E-2</v>
      </c>
      <c r="S65" s="2">
        <v>0.29561213228846173</v>
      </c>
      <c r="T65" s="2">
        <v>2.413235846611389E-2</v>
      </c>
      <c r="U65" s="2">
        <v>1.3762976565737618E-3</v>
      </c>
      <c r="V65" s="2">
        <v>0.19999348483139653</v>
      </c>
      <c r="W65" s="2">
        <v>5.3261541099635636E-2</v>
      </c>
      <c r="X65" s="2">
        <v>6.3055470624896505E-3</v>
      </c>
      <c r="Y65" s="2">
        <v>0.7342946562139363</v>
      </c>
      <c r="Z65" s="2">
        <v>0.86157797317071783</v>
      </c>
      <c r="AA65" s="2">
        <v>5.5365514576920918E-2</v>
      </c>
      <c r="AB65" s="2">
        <v>3.3074638525521763E-4</v>
      </c>
      <c r="AC65" s="5">
        <v>74.355211640495938</v>
      </c>
      <c r="AD65" s="9">
        <f t="shared" si="0"/>
        <v>46.593753043168228</v>
      </c>
      <c r="AE65" s="9">
        <f t="shared" si="1"/>
        <v>39.710327953998195</v>
      </c>
      <c r="AF65" s="9">
        <f t="shared" si="2"/>
        <v>13.695919002833584</v>
      </c>
      <c r="AG65" s="10">
        <v>9.3864016721558095</v>
      </c>
      <c r="AH65" s="4">
        <v>1043.9437408835111</v>
      </c>
    </row>
    <row r="66" spans="1:34" x14ac:dyDescent="0.4">
      <c r="A66" s="12" t="s">
        <v>164</v>
      </c>
      <c r="B66" s="1" t="s">
        <v>92</v>
      </c>
      <c r="C66" s="1" t="s">
        <v>78</v>
      </c>
      <c r="D66" s="3">
        <v>46.073</v>
      </c>
      <c r="E66" s="3">
        <v>2.0169999999999999</v>
      </c>
      <c r="F66" s="3">
        <v>5.1719999999999997</v>
      </c>
      <c r="G66" s="3">
        <v>0.20699999999999999</v>
      </c>
      <c r="H66" s="3">
        <v>8.6349999999999998</v>
      </c>
      <c r="I66" s="3">
        <v>0.14899999999999999</v>
      </c>
      <c r="J66" s="3">
        <v>14.268000000000001</v>
      </c>
      <c r="K66" s="3">
        <v>21.622</v>
      </c>
      <c r="L66" s="3">
        <v>0.61799999999999999</v>
      </c>
      <c r="M66" s="3">
        <v>0.02</v>
      </c>
      <c r="N66" s="4">
        <v>98.780999999999992</v>
      </c>
      <c r="O66" s="3" t="s">
        <v>108</v>
      </c>
      <c r="P66" s="6" t="s">
        <v>34</v>
      </c>
      <c r="Q66" s="2">
        <v>1.7405477501416629</v>
      </c>
      <c r="R66" s="2">
        <v>5.6439496076360313E-2</v>
      </c>
      <c r="S66" s="2">
        <v>0.22672196070144404</v>
      </c>
      <c r="T66" s="2">
        <v>0</v>
      </c>
      <c r="U66" s="2">
        <v>6.0872969670450741E-3</v>
      </c>
      <c r="V66" s="2">
        <v>0.24572695333940861</v>
      </c>
      <c r="W66" s="2">
        <v>2.1436653491468196E-2</v>
      </c>
      <c r="X66" s="2">
        <v>4.6941029880686784E-3</v>
      </c>
      <c r="Y66" s="2">
        <v>0.79114140380872322</v>
      </c>
      <c r="Z66" s="2">
        <v>0.86168841548486641</v>
      </c>
      <c r="AA66" s="2">
        <v>4.4566965949982412E-2</v>
      </c>
      <c r="AB66" s="2">
        <v>9.4900105097048206E-4</v>
      </c>
      <c r="AC66" s="5">
        <v>74.755519047442377</v>
      </c>
      <c r="AD66" s="9">
        <f t="shared" si="0"/>
        <v>44.879758636684322</v>
      </c>
      <c r="AE66" s="9">
        <f t="shared" si="1"/>
        <v>41.205422531349662</v>
      </c>
      <c r="AF66" s="9">
        <f t="shared" si="2"/>
        <v>13.914818831966016</v>
      </c>
      <c r="AG66" s="10">
        <v>6.2722970806306826</v>
      </c>
      <c r="AH66" s="4">
        <v>1093.5768556358003</v>
      </c>
    </row>
    <row r="67" spans="1:34" x14ac:dyDescent="0.4">
      <c r="A67" s="12" t="s">
        <v>165</v>
      </c>
      <c r="B67" s="1" t="s">
        <v>92</v>
      </c>
      <c r="C67" s="1" t="s">
        <v>78</v>
      </c>
      <c r="D67" s="3">
        <v>47.665999999999997</v>
      </c>
      <c r="E67" s="3">
        <v>2.0779999999999998</v>
      </c>
      <c r="F67" s="3">
        <v>2.7509999999999999</v>
      </c>
      <c r="G67" s="3">
        <v>7.5999999999999998E-2</v>
      </c>
      <c r="H67" s="3">
        <v>9.4789999999999992</v>
      </c>
      <c r="I67" s="3">
        <v>0.13</v>
      </c>
      <c r="J67" s="3">
        <v>14.657999999999999</v>
      </c>
      <c r="K67" s="3">
        <v>22.478000000000002</v>
      </c>
      <c r="L67" s="3">
        <v>0.48399999999999999</v>
      </c>
      <c r="M67" s="3">
        <v>1.0999999999999999E-2</v>
      </c>
      <c r="N67" s="4">
        <v>99.810999999999993</v>
      </c>
      <c r="O67" s="3" t="s">
        <v>108</v>
      </c>
      <c r="P67" s="6" t="s">
        <v>160</v>
      </c>
      <c r="Q67" s="2">
        <v>1.7770246012847253</v>
      </c>
      <c r="R67" s="2">
        <v>5.8281024632673678E-2</v>
      </c>
      <c r="S67" s="2">
        <v>0.12087321366146898</v>
      </c>
      <c r="T67" s="2">
        <v>0</v>
      </c>
      <c r="U67" s="2">
        <v>2.2401244282496224E-3</v>
      </c>
      <c r="V67" s="2">
        <v>0.24276597786789897</v>
      </c>
      <c r="W67" s="2">
        <v>4.6678022949833003E-2</v>
      </c>
      <c r="X67" s="2">
        <v>4.1050089052754573E-3</v>
      </c>
      <c r="Y67" s="2">
        <v>0.81464826376974431</v>
      </c>
      <c r="Z67" s="2">
        <v>0.89787620890597108</v>
      </c>
      <c r="AA67" s="2">
        <v>3.4984394488293463E-2</v>
      </c>
      <c r="AB67" s="2">
        <v>5.2315910586580119E-4</v>
      </c>
      <c r="AC67" s="5">
        <v>73.784437215862809</v>
      </c>
      <c r="AD67" s="9">
        <f t="shared" si="0"/>
        <v>44.849667754216512</v>
      </c>
      <c r="AE67" s="9">
        <f t="shared" si="1"/>
        <v>40.692362270229864</v>
      </c>
      <c r="AF67" s="9">
        <f t="shared" si="2"/>
        <v>14.457969975553631</v>
      </c>
      <c r="AG67" s="10">
        <v>11.635264110313432</v>
      </c>
      <c r="AH67" s="4">
        <v>1170.6254499885745</v>
      </c>
    </row>
    <row r="68" spans="1:34" x14ac:dyDescent="0.4">
      <c r="A68" s="12" t="s">
        <v>166</v>
      </c>
      <c r="B68" s="1" t="s">
        <v>92</v>
      </c>
      <c r="C68" s="1" t="s">
        <v>112</v>
      </c>
      <c r="D68" s="3">
        <v>48.14</v>
      </c>
      <c r="E68" s="3">
        <v>0.77700000000000002</v>
      </c>
      <c r="F68" s="3">
        <v>1.468</v>
      </c>
      <c r="G68" s="3">
        <v>0.08</v>
      </c>
      <c r="H68" s="3">
        <v>13.734</v>
      </c>
      <c r="I68" s="3">
        <v>0.47899999999999998</v>
      </c>
      <c r="J68" s="3">
        <v>12.829000000000001</v>
      </c>
      <c r="K68" s="3">
        <v>21.707999999999998</v>
      </c>
      <c r="L68" s="3">
        <v>0.55000000000000004</v>
      </c>
      <c r="M68" s="3">
        <v>2E-3</v>
      </c>
      <c r="N68" s="4">
        <v>99.766999999999996</v>
      </c>
      <c r="O68" s="3" t="s">
        <v>167</v>
      </c>
      <c r="P68" s="6" t="s">
        <v>65</v>
      </c>
      <c r="Q68" s="2">
        <v>1.8237502405400556</v>
      </c>
      <c r="R68" s="2">
        <v>2.214507720266224E-2</v>
      </c>
      <c r="S68" s="2">
        <v>6.5545077106259328E-2</v>
      </c>
      <c r="T68" s="2">
        <v>0</v>
      </c>
      <c r="U68" s="2">
        <v>2.3962000966402698E-3</v>
      </c>
      <c r="V68" s="2">
        <v>0.28424579657845273</v>
      </c>
      <c r="W68" s="2">
        <v>0.1403547257577866</v>
      </c>
      <c r="X68" s="2">
        <v>1.5370245679063985E-2</v>
      </c>
      <c r="Y68" s="2">
        <v>0.72454067051950521</v>
      </c>
      <c r="Z68" s="2">
        <v>0.88115671431232978</v>
      </c>
      <c r="AA68" s="2">
        <v>4.0398592462486303E-2</v>
      </c>
      <c r="AB68" s="2">
        <v>9.6659744757833309E-5</v>
      </c>
      <c r="AC68" s="5">
        <v>63.050622066635739</v>
      </c>
      <c r="AD68" s="9">
        <f t="shared" si="0"/>
        <v>43.400365591737014</v>
      </c>
      <c r="AE68" s="9">
        <f t="shared" si="1"/>
        <v>35.686421581851405</v>
      </c>
      <c r="AF68" s="9">
        <f t="shared" si="2"/>
        <v>20.91321282641157</v>
      </c>
      <c r="AG68" s="10"/>
      <c r="AH68" s="4"/>
    </row>
    <row r="69" spans="1:34" x14ac:dyDescent="0.4">
      <c r="A69" s="12" t="s">
        <v>168</v>
      </c>
      <c r="B69" s="1" t="s">
        <v>92</v>
      </c>
      <c r="C69" s="1" t="s">
        <v>112</v>
      </c>
      <c r="D69" s="3">
        <v>47.695999999999998</v>
      </c>
      <c r="E69" s="3">
        <v>0.94099999999999995</v>
      </c>
      <c r="F69" s="3">
        <v>1.6639999999999999</v>
      </c>
      <c r="G69" s="3">
        <v>2.4E-2</v>
      </c>
      <c r="H69" s="3">
        <v>13.015000000000001</v>
      </c>
      <c r="I69" s="3">
        <v>0.52200000000000002</v>
      </c>
      <c r="J69" s="3">
        <v>12.763999999999999</v>
      </c>
      <c r="K69" s="3">
        <v>21.347999999999999</v>
      </c>
      <c r="L69" s="3">
        <v>0.51900000000000002</v>
      </c>
      <c r="M69" s="3">
        <v>8.0000000000000002E-3</v>
      </c>
      <c r="N69" s="4">
        <v>98.501000000000005</v>
      </c>
      <c r="O69" s="3" t="s">
        <v>167</v>
      </c>
      <c r="P69" s="6" t="s">
        <v>65</v>
      </c>
      <c r="Q69" s="2">
        <v>1.8275892864528345</v>
      </c>
      <c r="R69" s="2">
        <v>2.712583850737153E-2</v>
      </c>
      <c r="S69" s="2">
        <v>7.5145800233286639E-2</v>
      </c>
      <c r="T69" s="2">
        <v>0</v>
      </c>
      <c r="U69" s="2">
        <v>7.2707917312242259E-4</v>
      </c>
      <c r="V69" s="2">
        <v>0.25701660432044876</v>
      </c>
      <c r="W69" s="2">
        <v>0.15094200016006007</v>
      </c>
      <c r="X69" s="2">
        <v>1.6941551000342382E-2</v>
      </c>
      <c r="Y69" s="2">
        <v>0.72911180114773666</v>
      </c>
      <c r="Z69" s="2">
        <v>0.87645153230022199</v>
      </c>
      <c r="AA69" s="2">
        <v>3.8557447057587492E-2</v>
      </c>
      <c r="AB69" s="2">
        <v>3.9105964698740573E-4</v>
      </c>
      <c r="AC69" s="5">
        <v>64.121957403762821</v>
      </c>
      <c r="AD69" s="9">
        <f t="shared" si="0"/>
        <v>43.528283242939217</v>
      </c>
      <c r="AE69" s="9">
        <f t="shared" si="1"/>
        <v>36.2107701641361</v>
      </c>
      <c r="AF69" s="9">
        <f t="shared" si="2"/>
        <v>20.260946592924682</v>
      </c>
      <c r="AG69" s="10"/>
      <c r="AH69" s="4"/>
    </row>
    <row r="70" spans="1:34" x14ac:dyDescent="0.4">
      <c r="A70" s="12" t="s">
        <v>169</v>
      </c>
      <c r="B70" s="1" t="s">
        <v>92</v>
      </c>
      <c r="C70" s="1" t="s">
        <v>112</v>
      </c>
      <c r="D70" s="3">
        <v>47.162999999999997</v>
      </c>
      <c r="E70" s="3">
        <v>1.101</v>
      </c>
      <c r="F70" s="3">
        <v>2.1190000000000002</v>
      </c>
      <c r="G70" s="3">
        <v>4.2000000000000003E-2</v>
      </c>
      <c r="H70" s="3">
        <v>13.451000000000001</v>
      </c>
      <c r="I70" s="3">
        <v>0.42299999999999999</v>
      </c>
      <c r="J70" s="3">
        <v>13.079000000000001</v>
      </c>
      <c r="K70" s="3">
        <v>21.393999999999998</v>
      </c>
      <c r="L70" s="3">
        <v>0.57999999999999996</v>
      </c>
      <c r="M70" s="3">
        <v>5.7000000000000002E-2</v>
      </c>
      <c r="N70" s="4">
        <v>99.408999999999992</v>
      </c>
      <c r="O70" s="3" t="s">
        <v>167</v>
      </c>
      <c r="P70" s="6" t="s">
        <v>65</v>
      </c>
      <c r="Q70" s="2">
        <v>1.7890493315462337</v>
      </c>
      <c r="R70" s="2">
        <v>3.1419922987632506E-2</v>
      </c>
      <c r="S70" s="2">
        <v>9.4734157511095096E-2</v>
      </c>
      <c r="T70" s="2">
        <v>0</v>
      </c>
      <c r="U70" s="2">
        <v>1.2596329197272086E-3</v>
      </c>
      <c r="V70" s="2">
        <v>0.31132430316224402</v>
      </c>
      <c r="W70" s="2">
        <v>0.10405566941303816</v>
      </c>
      <c r="X70" s="2">
        <v>1.359087069873707E-2</v>
      </c>
      <c r="Y70" s="2">
        <v>0.73961569869334653</v>
      </c>
      <c r="Z70" s="2">
        <v>0.86953476601455026</v>
      </c>
      <c r="AA70" s="2">
        <v>4.2657279590174665E-2</v>
      </c>
      <c r="AB70" s="2">
        <v>2.7583674632206336E-3</v>
      </c>
      <c r="AC70" s="5">
        <v>64.036231225088883</v>
      </c>
      <c r="AD70" s="9">
        <f t="shared" si="0"/>
        <v>42.949947800311833</v>
      </c>
      <c r="AE70" s="9">
        <f t="shared" si="1"/>
        <v>36.53270334062622</v>
      </c>
      <c r="AF70" s="9">
        <f t="shared" si="2"/>
        <v>20.517348859061947</v>
      </c>
      <c r="AG70" s="10">
        <v>8.1536906658495205</v>
      </c>
      <c r="AH70" s="4">
        <v>1101.8497084356918</v>
      </c>
    </row>
    <row r="71" spans="1:34" x14ac:dyDescent="0.4">
      <c r="A71" s="12" t="s">
        <v>170</v>
      </c>
      <c r="B71" s="1" t="s">
        <v>92</v>
      </c>
      <c r="C71" s="1" t="s">
        <v>51</v>
      </c>
      <c r="D71" s="3">
        <v>47.514000000000003</v>
      </c>
      <c r="E71" s="3">
        <v>1.534</v>
      </c>
      <c r="F71" s="3">
        <v>3.7869999999999999</v>
      </c>
      <c r="G71" s="3">
        <v>0</v>
      </c>
      <c r="H71" s="3">
        <v>9.516</v>
      </c>
      <c r="I71" s="3">
        <v>0.20399999999999999</v>
      </c>
      <c r="J71" s="3">
        <v>14.223000000000001</v>
      </c>
      <c r="K71" s="3">
        <v>21.693999999999999</v>
      </c>
      <c r="L71" s="3">
        <v>0.60699999999999998</v>
      </c>
      <c r="M71" s="3">
        <v>0</v>
      </c>
      <c r="N71" s="4">
        <v>99.079000000000008</v>
      </c>
      <c r="O71" s="6" t="s">
        <v>171</v>
      </c>
      <c r="P71" s="6" t="s">
        <v>34</v>
      </c>
      <c r="Q71" s="2">
        <v>1.780697613398607</v>
      </c>
      <c r="R71" s="2">
        <v>4.325047151838906E-2</v>
      </c>
      <c r="S71" s="2">
        <v>0.16727022276259509</v>
      </c>
      <c r="T71" s="2">
        <v>0</v>
      </c>
      <c r="U71" s="2">
        <v>0</v>
      </c>
      <c r="V71" s="2">
        <v>0.23018032209841857</v>
      </c>
      <c r="W71" s="2">
        <v>6.2250574823366898E-2</v>
      </c>
      <c r="X71" s="2">
        <v>6.4756709153946067E-3</v>
      </c>
      <c r="Y71" s="2">
        <v>0.79464010639940541</v>
      </c>
      <c r="Z71" s="2">
        <v>0.87112862510421452</v>
      </c>
      <c r="AA71" s="2">
        <v>4.4106392979609124E-2</v>
      </c>
      <c r="AB71" s="2">
        <v>0</v>
      </c>
      <c r="AC71" s="5">
        <v>73.099190758620338</v>
      </c>
      <c r="AD71" s="9">
        <f t="shared" si="0"/>
        <v>44.486201123666433</v>
      </c>
      <c r="AE71" s="9">
        <f t="shared" si="1"/>
        <v>40.580137737967917</v>
      </c>
      <c r="AF71" s="9">
        <f t="shared" si="2"/>
        <v>14.933661138365659</v>
      </c>
      <c r="AG71" s="10">
        <v>7.9043204317392117</v>
      </c>
      <c r="AH71" s="4">
        <v>1108.3394039308973</v>
      </c>
    </row>
    <row r="72" spans="1:34" x14ac:dyDescent="0.4">
      <c r="A72" s="12" t="s">
        <v>172</v>
      </c>
      <c r="B72" s="1" t="s">
        <v>92</v>
      </c>
      <c r="C72" s="1" t="s">
        <v>51</v>
      </c>
      <c r="D72" s="3">
        <v>50.366</v>
      </c>
      <c r="E72" s="3">
        <v>0.7</v>
      </c>
      <c r="F72" s="3">
        <v>1.835</v>
      </c>
      <c r="G72" s="3">
        <v>8.0000000000000002E-3</v>
      </c>
      <c r="H72" s="3">
        <v>12.087999999999999</v>
      </c>
      <c r="I72" s="3">
        <v>0.55300000000000005</v>
      </c>
      <c r="J72" s="3">
        <v>12.621</v>
      </c>
      <c r="K72" s="3">
        <v>21.475999999999999</v>
      </c>
      <c r="L72" s="3">
        <v>0.61</v>
      </c>
      <c r="M72" s="3">
        <v>2.1999999999999999E-2</v>
      </c>
      <c r="N72" s="4">
        <v>100.279</v>
      </c>
      <c r="O72" s="6" t="s">
        <v>171</v>
      </c>
      <c r="P72" s="6" t="s">
        <v>160</v>
      </c>
      <c r="Q72" s="2">
        <v>1.8907667547082005</v>
      </c>
      <c r="R72" s="2">
        <v>1.9769488825015589E-2</v>
      </c>
      <c r="S72" s="2">
        <v>8.1187900693265203E-2</v>
      </c>
      <c r="T72" s="2">
        <v>0</v>
      </c>
      <c r="U72" s="2">
        <v>2.3744569578806047E-4</v>
      </c>
      <c r="V72" s="2">
        <v>0.14580421858676199</v>
      </c>
      <c r="W72" s="2">
        <v>0.22904272362601522</v>
      </c>
      <c r="X72" s="2">
        <v>1.7583755947586863E-2</v>
      </c>
      <c r="Y72" s="2">
        <v>0.70632560541910161</v>
      </c>
      <c r="Z72" s="2">
        <v>0.86382935305419262</v>
      </c>
      <c r="AA72" s="2">
        <v>4.4399144255967068E-2</v>
      </c>
      <c r="AB72" s="2">
        <v>1.0536091881053877E-3</v>
      </c>
      <c r="AC72" s="5">
        <v>65.329591189323622</v>
      </c>
      <c r="AD72" s="9">
        <f t="shared" si="0"/>
        <v>44.412776807543949</v>
      </c>
      <c r="AE72" s="9">
        <f t="shared" si="1"/>
        <v>36.314905665128421</v>
      </c>
      <c r="AF72" s="9">
        <f t="shared" si="2"/>
        <v>19.272317527327626</v>
      </c>
      <c r="AG72" s="10">
        <v>7.2511671726090832</v>
      </c>
      <c r="AH72" s="4">
        <v>1099.7797616495818</v>
      </c>
    </row>
    <row r="73" spans="1:34" x14ac:dyDescent="0.4">
      <c r="A73" s="12" t="s">
        <v>173</v>
      </c>
      <c r="B73" s="1" t="s">
        <v>92</v>
      </c>
      <c r="C73" s="1" t="s">
        <v>51</v>
      </c>
      <c r="D73" s="3">
        <v>49.362000000000002</v>
      </c>
      <c r="E73" s="3">
        <v>1.0009999999999999</v>
      </c>
      <c r="F73" s="3">
        <v>2.9969999999999999</v>
      </c>
      <c r="G73" s="3">
        <v>9.2999999999999999E-2</v>
      </c>
      <c r="H73" s="3">
        <v>11.673999999999999</v>
      </c>
      <c r="I73" s="3">
        <v>0.27300000000000002</v>
      </c>
      <c r="J73" s="3">
        <v>16.184999999999999</v>
      </c>
      <c r="K73" s="3">
        <v>16.797999999999998</v>
      </c>
      <c r="L73" s="3">
        <v>0.436</v>
      </c>
      <c r="M73" s="3">
        <v>5.0000000000000001E-3</v>
      </c>
      <c r="N73" s="4">
        <v>98.824000000000012</v>
      </c>
      <c r="O73" s="6" t="s">
        <v>52</v>
      </c>
      <c r="P73" s="6" t="s">
        <v>34</v>
      </c>
      <c r="Q73" s="2">
        <v>1.852578460889887</v>
      </c>
      <c r="R73" s="2">
        <v>2.8262777778978097E-2</v>
      </c>
      <c r="S73" s="2">
        <v>0.13256392444380105</v>
      </c>
      <c r="T73" s="2">
        <v>0</v>
      </c>
      <c r="U73" s="2">
        <v>2.7595650081731608E-3</v>
      </c>
      <c r="V73" s="2">
        <v>0.13759230009316267</v>
      </c>
      <c r="W73" s="2">
        <v>0.22457549376982905</v>
      </c>
      <c r="X73" s="2">
        <v>8.6782574426316744E-3</v>
      </c>
      <c r="Y73" s="2">
        <v>0.90553919676992245</v>
      </c>
      <c r="Z73" s="2">
        <v>0.67548468258011818</v>
      </c>
      <c r="AA73" s="2">
        <v>3.1725948889420229E-2</v>
      </c>
      <c r="AB73" s="2">
        <v>2.3939233407637255E-4</v>
      </c>
      <c r="AC73" s="5">
        <v>71.431269485847352</v>
      </c>
      <c r="AD73" s="9">
        <f t="shared" si="0"/>
        <v>34.761608537731966</v>
      </c>
      <c r="AE73" s="9">
        <f t="shared" si="1"/>
        <v>46.600611213644697</v>
      </c>
      <c r="AF73" s="9">
        <f t="shared" si="2"/>
        <v>18.637780248623329</v>
      </c>
      <c r="AG73" s="10">
        <v>7.4</v>
      </c>
      <c r="AH73" s="4">
        <v>1123.2493100837692</v>
      </c>
    </row>
    <row r="74" spans="1:34" x14ac:dyDescent="0.4">
      <c r="A74" s="12" t="s">
        <v>174</v>
      </c>
      <c r="B74" s="1" t="s">
        <v>92</v>
      </c>
      <c r="C74" s="1" t="s">
        <v>51</v>
      </c>
      <c r="D74" s="3">
        <v>45.633000000000003</v>
      </c>
      <c r="E74" s="3">
        <v>2.5880000000000001</v>
      </c>
      <c r="F74" s="3">
        <v>7.2450000000000001</v>
      </c>
      <c r="G74" s="3">
        <v>4.2999999999999997E-2</v>
      </c>
      <c r="H74" s="3">
        <v>9.391</v>
      </c>
      <c r="I74" s="3">
        <v>0.125</v>
      </c>
      <c r="J74" s="3">
        <v>12.808999999999999</v>
      </c>
      <c r="K74" s="3">
        <v>21.771000000000001</v>
      </c>
      <c r="L74" s="3">
        <v>0.77500000000000002</v>
      </c>
      <c r="M74" s="3">
        <v>5.0000000000000001E-3</v>
      </c>
      <c r="N74" s="4">
        <v>100.38500000000001</v>
      </c>
      <c r="O74" s="6" t="s">
        <v>52</v>
      </c>
      <c r="P74" s="6" t="s">
        <v>34</v>
      </c>
      <c r="Q74" s="2">
        <v>1.6916415895438275</v>
      </c>
      <c r="R74" s="2">
        <v>7.2175617542900583E-2</v>
      </c>
      <c r="S74" s="2">
        <v>0.30835841045617252</v>
      </c>
      <c r="T74" s="2">
        <v>8.1771227385437073E-3</v>
      </c>
      <c r="U74" s="2">
        <v>1.2602932392103796E-3</v>
      </c>
      <c r="V74" s="2">
        <v>0.211862730966246</v>
      </c>
      <c r="W74" s="2">
        <v>7.4055003546060288E-2</v>
      </c>
      <c r="X74" s="2">
        <v>3.9248708038754675E-3</v>
      </c>
      <c r="Y74" s="2">
        <v>0.70787283401899748</v>
      </c>
      <c r="Z74" s="2">
        <v>0.86473248917455414</v>
      </c>
      <c r="AA74" s="2">
        <v>5.5702579045482717E-2</v>
      </c>
      <c r="AB74" s="2">
        <v>2.3645892412800032E-4</v>
      </c>
      <c r="AC74" s="5">
        <v>71.22957858869033</v>
      </c>
      <c r="AD74" s="9">
        <f t="shared" si="0"/>
        <v>46.527939784721916</v>
      </c>
      <c r="AE74" s="9">
        <f t="shared" si="1"/>
        <v>38.087923154033312</v>
      </c>
      <c r="AF74" s="9">
        <f t="shared" si="2"/>
        <v>15.384137061244765</v>
      </c>
      <c r="AG74" s="10">
        <v>8.3800000000000008</v>
      </c>
      <c r="AH74" s="4">
        <v>1131.1248697546034</v>
      </c>
    </row>
    <row r="75" spans="1:34" x14ac:dyDescent="0.4">
      <c r="A75" s="12" t="s">
        <v>175</v>
      </c>
      <c r="B75" s="1" t="s">
        <v>92</v>
      </c>
      <c r="C75" s="1" t="s">
        <v>112</v>
      </c>
      <c r="D75" s="3">
        <v>45.534999999999997</v>
      </c>
      <c r="E75" s="3">
        <v>0.39200000000000002</v>
      </c>
      <c r="F75" s="3">
        <v>0.60199999999999998</v>
      </c>
      <c r="G75" s="3">
        <v>8.6999999999999994E-2</v>
      </c>
      <c r="H75" s="3">
        <v>23.667999999999999</v>
      </c>
      <c r="I75" s="3">
        <v>0.96</v>
      </c>
      <c r="J75" s="3">
        <v>5.2050000000000001</v>
      </c>
      <c r="K75" s="3">
        <v>21.658000000000001</v>
      </c>
      <c r="L75" s="3">
        <v>0.56000000000000005</v>
      </c>
      <c r="M75" s="3">
        <v>0</v>
      </c>
      <c r="N75" s="4">
        <v>98.666999999999987</v>
      </c>
      <c r="O75" s="3" t="s">
        <v>33</v>
      </c>
      <c r="P75" s="3" t="s">
        <v>38</v>
      </c>
      <c r="Q75" s="2">
        <v>1.8446435418543592</v>
      </c>
      <c r="R75" s="2">
        <v>1.1946758522006934E-2</v>
      </c>
      <c r="S75" s="2">
        <v>2.874209052838133E-2</v>
      </c>
      <c r="T75" s="2">
        <v>0</v>
      </c>
      <c r="U75" s="2">
        <v>2.786507302518516E-3</v>
      </c>
      <c r="V75" s="2">
        <v>0.3120645144635702</v>
      </c>
      <c r="W75" s="2">
        <v>0.46848429588231677</v>
      </c>
      <c r="X75" s="2">
        <v>3.2940058607402629E-2</v>
      </c>
      <c r="Y75" s="2">
        <v>0.31433919450045361</v>
      </c>
      <c r="Z75" s="2">
        <v>0.94006856359207824</v>
      </c>
      <c r="AA75" s="2">
        <v>4.398447474691225E-2</v>
      </c>
      <c r="AB75" s="2">
        <v>0</v>
      </c>
      <c r="AC75" s="5">
        <v>28.709712144902777</v>
      </c>
      <c r="AD75" s="9">
        <f t="shared" si="0"/>
        <v>46.196001338420018</v>
      </c>
      <c r="AE75" s="9">
        <f t="shared" si="1"/>
        <v>15.446973138186957</v>
      </c>
      <c r="AF75" s="9">
        <f t="shared" si="2"/>
        <v>38.35702552339302</v>
      </c>
      <c r="AG75" s="10">
        <v>9.9</v>
      </c>
      <c r="AH75" s="4">
        <v>1169.5239302819678</v>
      </c>
    </row>
    <row r="76" spans="1:34" x14ac:dyDescent="0.4">
      <c r="A76" s="12" t="s">
        <v>176</v>
      </c>
      <c r="B76" s="1" t="s">
        <v>92</v>
      </c>
      <c r="C76" s="1" t="s">
        <v>112</v>
      </c>
      <c r="D76" s="3">
        <v>45.344999999999999</v>
      </c>
      <c r="E76" s="3">
        <v>0.42199999999999999</v>
      </c>
      <c r="F76" s="3">
        <v>0.224</v>
      </c>
      <c r="G76" s="3">
        <v>0.13800000000000001</v>
      </c>
      <c r="H76" s="3">
        <v>30.257999999999999</v>
      </c>
      <c r="I76" s="3">
        <v>1.1479999999999999</v>
      </c>
      <c r="J76" s="3">
        <v>1.1599999999999999</v>
      </c>
      <c r="K76" s="3">
        <v>14.662000000000001</v>
      </c>
      <c r="L76" s="3">
        <v>3.3889999999999998</v>
      </c>
      <c r="M76" s="3">
        <v>0.34300000000000003</v>
      </c>
      <c r="N76" s="4">
        <v>97.088999999999984</v>
      </c>
      <c r="O76" s="3" t="s">
        <v>116</v>
      </c>
      <c r="P76" s="3" t="s">
        <v>38</v>
      </c>
      <c r="Q76" s="2">
        <v>1.8951369026478633</v>
      </c>
      <c r="R76" s="2">
        <v>1.3268460526484121E-2</v>
      </c>
      <c r="S76" s="2">
        <v>1.1033516463637757E-2</v>
      </c>
      <c r="T76" s="2">
        <v>0</v>
      </c>
      <c r="U76" s="2">
        <v>4.5599920623466111E-3</v>
      </c>
      <c r="V76" s="2">
        <v>0.48350043061152731</v>
      </c>
      <c r="W76" s="2">
        <v>0.53011776826560564</v>
      </c>
      <c r="X76" s="2">
        <v>4.0638632922617726E-2</v>
      </c>
      <c r="Y76" s="2">
        <v>7.2273628442409338E-2</v>
      </c>
      <c r="Z76" s="2">
        <v>0.65656611160165723</v>
      </c>
      <c r="AA76" s="2">
        <v>0.27461674758017524</v>
      </c>
      <c r="AB76" s="2">
        <v>1.8287808875675288E-2</v>
      </c>
      <c r="AC76" s="5">
        <v>6.6556931937513859</v>
      </c>
      <c r="AD76" s="9">
        <f t="shared" si="0"/>
        <v>37.680456838352967</v>
      </c>
      <c r="AE76" s="9">
        <f t="shared" si="1"/>
        <v>4.1477975925866994</v>
      </c>
      <c r="AF76" s="9">
        <f t="shared" si="2"/>
        <v>58.171745569060342</v>
      </c>
      <c r="AG76" s="10">
        <v>9</v>
      </c>
      <c r="AH76" s="4">
        <v>1122.4658578340091</v>
      </c>
    </row>
    <row r="77" spans="1:34" x14ac:dyDescent="0.4">
      <c r="A77" s="12" t="s">
        <v>177</v>
      </c>
      <c r="B77" s="1" t="s">
        <v>92</v>
      </c>
      <c r="C77" s="1" t="s">
        <v>112</v>
      </c>
      <c r="D77" s="3">
        <v>46.345999999999997</v>
      </c>
      <c r="E77" s="3">
        <v>0.42</v>
      </c>
      <c r="F77" s="3">
        <v>0.48699999999999999</v>
      </c>
      <c r="G77" s="3">
        <v>3.3000000000000002E-2</v>
      </c>
      <c r="H77" s="3">
        <v>25.744</v>
      </c>
      <c r="I77" s="3">
        <v>1.1739999999999999</v>
      </c>
      <c r="J77" s="3">
        <v>4.6230000000000002</v>
      </c>
      <c r="K77" s="3">
        <v>20.212</v>
      </c>
      <c r="L77" s="3">
        <v>0.67400000000000004</v>
      </c>
      <c r="M77" s="3">
        <v>9.9000000000000005E-2</v>
      </c>
      <c r="N77" s="4">
        <v>99.812000000000026</v>
      </c>
      <c r="O77" s="3" t="s">
        <v>33</v>
      </c>
      <c r="P77" s="3" t="s">
        <v>38</v>
      </c>
      <c r="Q77" s="2">
        <v>1.8679589444752196</v>
      </c>
      <c r="R77" s="2">
        <v>1.2735067858959098E-2</v>
      </c>
      <c r="S77" s="2">
        <v>2.3133363257319507E-2</v>
      </c>
      <c r="T77" s="2">
        <v>0</v>
      </c>
      <c r="U77" s="2">
        <v>1.0515812342785616E-3</v>
      </c>
      <c r="V77" s="2">
        <v>0.28615358326113244</v>
      </c>
      <c r="W77" s="2">
        <v>0.56050896411481421</v>
      </c>
      <c r="X77" s="2">
        <v>4.0078290239365252E-2</v>
      </c>
      <c r="Y77" s="2">
        <v>0.27777275749837121</v>
      </c>
      <c r="Z77" s="2">
        <v>0.87284760518711757</v>
      </c>
      <c r="AA77" s="2">
        <v>5.2669504691398916E-2</v>
      </c>
      <c r="AB77" s="2">
        <v>5.0903381820246686E-3</v>
      </c>
      <c r="AC77" s="5">
        <v>24.703311635116158</v>
      </c>
      <c r="AD77" s="9">
        <f t="shared" si="0"/>
        <v>43.701751053398304</v>
      </c>
      <c r="AE77" s="9">
        <f t="shared" si="1"/>
        <v>13.907531882392519</v>
      </c>
      <c r="AF77" s="9">
        <f t="shared" si="2"/>
        <v>42.390717064209184</v>
      </c>
      <c r="AG77" s="10"/>
      <c r="AH77" s="4"/>
    </row>
    <row r="78" spans="1:34" x14ac:dyDescent="0.4">
      <c r="A78" s="12" t="s">
        <v>121</v>
      </c>
      <c r="B78" s="1" t="s">
        <v>92</v>
      </c>
      <c r="C78" s="1" t="s">
        <v>112</v>
      </c>
      <c r="D78" s="3">
        <v>45.765999999999998</v>
      </c>
      <c r="E78" s="3">
        <v>0.34899999999999998</v>
      </c>
      <c r="F78" s="3">
        <v>0.70199999999999996</v>
      </c>
      <c r="G78" s="3">
        <v>0</v>
      </c>
      <c r="H78" s="3">
        <v>23.024999999999999</v>
      </c>
      <c r="I78" s="3">
        <v>0.96199999999999997</v>
      </c>
      <c r="J78" s="3">
        <v>5.92</v>
      </c>
      <c r="K78" s="3">
        <v>21.375</v>
      </c>
      <c r="L78" s="3">
        <v>0.94799999999999995</v>
      </c>
      <c r="M78" s="3">
        <v>2.3E-2</v>
      </c>
      <c r="N78" s="4">
        <v>99.069999999999979</v>
      </c>
      <c r="O78" s="3" t="s">
        <v>33</v>
      </c>
      <c r="P78" s="3" t="s">
        <v>65</v>
      </c>
      <c r="Q78" s="2">
        <v>1.8321200483881095</v>
      </c>
      <c r="R78" s="2">
        <v>1.0511992951790561E-2</v>
      </c>
      <c r="S78" s="2">
        <v>3.3124901035651834E-2</v>
      </c>
      <c r="T78" s="2">
        <v>0</v>
      </c>
      <c r="U78" s="2">
        <v>0</v>
      </c>
      <c r="V78" s="2">
        <v>0.36850698877944615</v>
      </c>
      <c r="W78" s="2">
        <v>0.37806279568408169</v>
      </c>
      <c r="X78" s="2">
        <v>3.2622994445346547E-2</v>
      </c>
      <c r="Y78" s="2">
        <v>0.35334188734380978</v>
      </c>
      <c r="Z78" s="2">
        <v>0.91694422480538784</v>
      </c>
      <c r="AA78" s="2">
        <v>7.3589412549906044E-2</v>
      </c>
      <c r="AB78" s="2">
        <v>1.1747540164693004E-3</v>
      </c>
      <c r="AC78" s="5">
        <v>32.124569308661883</v>
      </c>
      <c r="AD78" s="9">
        <f t="shared" si="0"/>
        <v>45.464042639108712</v>
      </c>
      <c r="AE78" s="9">
        <f t="shared" si="1"/>
        <v>17.519441420541813</v>
      </c>
      <c r="AF78" s="9">
        <f t="shared" si="2"/>
        <v>37.016515940349478</v>
      </c>
      <c r="AG78" s="10"/>
      <c r="AH78" s="4"/>
    </row>
    <row r="79" spans="1:34" x14ac:dyDescent="0.4">
      <c r="A79" s="12" t="s">
        <v>122</v>
      </c>
      <c r="B79" s="1" t="s">
        <v>92</v>
      </c>
      <c r="C79" s="1" t="s">
        <v>112</v>
      </c>
      <c r="D79" s="3">
        <v>46.814999999999998</v>
      </c>
      <c r="E79" s="3">
        <v>0.85399999999999998</v>
      </c>
      <c r="F79" s="3">
        <v>0.253</v>
      </c>
      <c r="G79" s="3">
        <v>0</v>
      </c>
      <c r="H79" s="3">
        <v>30.957999999999998</v>
      </c>
      <c r="I79" s="3">
        <v>0.28799999999999998</v>
      </c>
      <c r="J79" s="3">
        <v>0.123</v>
      </c>
      <c r="K79" s="3">
        <v>5.0979999999999999</v>
      </c>
      <c r="L79" s="3">
        <v>12.064</v>
      </c>
      <c r="M79" s="3">
        <v>3.1E-2</v>
      </c>
      <c r="N79" s="4">
        <v>96.484000000000009</v>
      </c>
      <c r="O79" s="3" t="s">
        <v>40</v>
      </c>
      <c r="P79" s="3" t="s">
        <v>65</v>
      </c>
      <c r="Q79" s="2">
        <v>1.8660309544938285</v>
      </c>
      <c r="R79" s="2">
        <v>2.5608762375584074E-2</v>
      </c>
      <c r="S79" s="2">
        <v>1.1885270873757297E-2</v>
      </c>
      <c r="T79" s="2">
        <v>0</v>
      </c>
      <c r="U79" s="2">
        <v>0</v>
      </c>
      <c r="V79" s="2">
        <v>0.92781235837695708</v>
      </c>
      <c r="W79" s="2">
        <v>0</v>
      </c>
      <c r="X79" s="2">
        <v>9.7232695042670306E-3</v>
      </c>
      <c r="Y79" s="2">
        <v>7.3088595222640749E-3</v>
      </c>
      <c r="Z79" s="2">
        <v>0.21772470602584901</v>
      </c>
      <c r="AA79" s="2">
        <v>0.93232947161931112</v>
      </c>
      <c r="AB79" s="2">
        <v>1.5763472081816033E-3</v>
      </c>
      <c r="AC79" s="5">
        <v>0.78159487586899745</v>
      </c>
      <c r="AD79" s="9">
        <f t="shared" si="0"/>
        <v>18.88584601874345</v>
      </c>
      <c r="AE79" s="9">
        <f t="shared" si="1"/>
        <v>0.63398407112198962</v>
      </c>
      <c r="AF79" s="9">
        <f t="shared" si="2"/>
        <v>80.480169910134563</v>
      </c>
      <c r="AG79" s="10"/>
      <c r="AH79" s="4"/>
    </row>
    <row r="80" spans="1:34" x14ac:dyDescent="0.4">
      <c r="A80" s="12" t="s">
        <v>178</v>
      </c>
      <c r="B80" s="1" t="s">
        <v>92</v>
      </c>
      <c r="C80" s="1" t="s">
        <v>112</v>
      </c>
      <c r="D80" s="3">
        <v>46.185000000000002</v>
      </c>
      <c r="E80" s="3">
        <v>0.36099999999999999</v>
      </c>
      <c r="F80" s="3">
        <v>0.59699999999999998</v>
      </c>
      <c r="G80" s="3">
        <v>0</v>
      </c>
      <c r="H80" s="3">
        <v>24.504000000000001</v>
      </c>
      <c r="I80" s="3">
        <v>0.82399999999999995</v>
      </c>
      <c r="J80" s="3">
        <v>4.7619999999999996</v>
      </c>
      <c r="K80" s="3">
        <v>21.745999999999999</v>
      </c>
      <c r="L80" s="3">
        <v>0.61</v>
      </c>
      <c r="M80" s="3">
        <v>1.4999999999999999E-2</v>
      </c>
      <c r="N80" s="4">
        <v>99.603999999999999</v>
      </c>
      <c r="O80" s="3" t="s">
        <v>33</v>
      </c>
      <c r="P80" s="3" t="s">
        <v>38</v>
      </c>
      <c r="Q80" s="2">
        <v>1.8578641334631429</v>
      </c>
      <c r="R80" s="2">
        <v>1.0924890889434458E-2</v>
      </c>
      <c r="S80" s="2">
        <v>2.8303626247079626E-2</v>
      </c>
      <c r="T80" s="2">
        <v>0</v>
      </c>
      <c r="U80" s="2">
        <v>0</v>
      </c>
      <c r="V80" s="2">
        <v>0.29556390759676815</v>
      </c>
      <c r="W80" s="2">
        <v>0.50807826972539238</v>
      </c>
      <c r="X80" s="2">
        <v>2.8075418201210324E-2</v>
      </c>
      <c r="Y80" s="2">
        <v>0.28557032845136487</v>
      </c>
      <c r="Z80" s="2">
        <v>0.93727374581831635</v>
      </c>
      <c r="AA80" s="2">
        <v>4.7575910223465398E-2</v>
      </c>
      <c r="AB80" s="2">
        <v>7.6976938382581456E-4</v>
      </c>
      <c r="AC80" s="5">
        <v>26.218054506137129</v>
      </c>
      <c r="AD80" s="9">
        <f t="shared" si="0"/>
        <v>46.251177133921864</v>
      </c>
      <c r="AE80" s="9">
        <f t="shared" si="1"/>
        <v>14.09189567543546</v>
      </c>
      <c r="AF80" s="9">
        <f t="shared" si="2"/>
        <v>39.656927190642662</v>
      </c>
      <c r="AG80" s="10"/>
      <c r="AH80" s="4"/>
    </row>
    <row r="81" spans="1:34" x14ac:dyDescent="0.4">
      <c r="A81" s="12" t="s">
        <v>179</v>
      </c>
      <c r="B81" s="1" t="s">
        <v>92</v>
      </c>
      <c r="C81" s="1" t="s">
        <v>112</v>
      </c>
      <c r="D81" s="3">
        <v>46.052999999999997</v>
      </c>
      <c r="E81" s="3">
        <v>0.70199999999999996</v>
      </c>
      <c r="F81" s="3">
        <v>1.0129999999999999</v>
      </c>
      <c r="G81" s="3">
        <v>6.0000000000000001E-3</v>
      </c>
      <c r="H81" s="3">
        <v>21.042999999999999</v>
      </c>
      <c r="I81" s="3">
        <v>0.875</v>
      </c>
      <c r="J81" s="3">
        <v>7.2830000000000004</v>
      </c>
      <c r="K81" s="3">
        <v>21.408999999999999</v>
      </c>
      <c r="L81" s="3">
        <v>0.65900000000000003</v>
      </c>
      <c r="M81" s="3">
        <v>8.9999999999999993E-3</v>
      </c>
      <c r="N81" s="4">
        <v>99.051999999999992</v>
      </c>
      <c r="O81" s="3" t="s">
        <v>33</v>
      </c>
      <c r="P81" s="3" t="s">
        <v>38</v>
      </c>
      <c r="Q81" s="2">
        <v>1.8287112708952058</v>
      </c>
      <c r="R81" s="2">
        <v>2.0971100954163865E-2</v>
      </c>
      <c r="S81" s="2">
        <v>4.7407975250346943E-2</v>
      </c>
      <c r="T81" s="2">
        <v>0</v>
      </c>
      <c r="U81" s="2">
        <v>1.8837023677392755E-4</v>
      </c>
      <c r="V81" s="2">
        <v>0.31429929889630881</v>
      </c>
      <c r="W81" s="2">
        <v>0.36579797535538239</v>
      </c>
      <c r="X81" s="2">
        <v>2.9429391868090224E-2</v>
      </c>
      <c r="Y81" s="2">
        <v>0.43112996854774949</v>
      </c>
      <c r="Z81" s="2">
        <v>0.9108726520054975</v>
      </c>
      <c r="AA81" s="2">
        <v>5.0736078664575739E-2</v>
      </c>
      <c r="AB81" s="2">
        <v>4.5591732590453818E-4</v>
      </c>
      <c r="AC81" s="5">
        <v>38.797642097185502</v>
      </c>
      <c r="AD81" s="9">
        <f t="shared" si="0"/>
        <v>45.045878017483645</v>
      </c>
      <c r="AE81" s="9">
        <f t="shared" si="1"/>
        <v>21.320903564427436</v>
      </c>
      <c r="AF81" s="9">
        <f t="shared" si="2"/>
        <v>33.633218418088916</v>
      </c>
      <c r="AG81" s="10"/>
      <c r="AH81" s="4"/>
    </row>
    <row r="82" spans="1:34" x14ac:dyDescent="0.4">
      <c r="A82" s="12" t="s">
        <v>180</v>
      </c>
      <c r="B82" s="1" t="s">
        <v>92</v>
      </c>
      <c r="C82" s="1" t="s">
        <v>95</v>
      </c>
      <c r="D82" s="3">
        <v>46.267000000000003</v>
      </c>
      <c r="E82" s="3">
        <v>0.42099999999999999</v>
      </c>
      <c r="F82" s="3">
        <v>0.34599999999999997</v>
      </c>
      <c r="G82" s="3">
        <v>0</v>
      </c>
      <c r="H82" s="3">
        <v>29.166</v>
      </c>
      <c r="I82" s="3">
        <v>1.0289999999999999</v>
      </c>
      <c r="J82" s="3">
        <v>0.79900000000000004</v>
      </c>
      <c r="K82" s="3">
        <v>20.88</v>
      </c>
      <c r="L82" s="3">
        <v>0.73199999999999998</v>
      </c>
      <c r="M82" s="3">
        <v>3.3000000000000002E-2</v>
      </c>
      <c r="N82" s="4">
        <v>99.673000000000002</v>
      </c>
      <c r="O82" s="3" t="s">
        <v>33</v>
      </c>
      <c r="P82" s="3" t="s">
        <v>65</v>
      </c>
      <c r="Q82" s="2">
        <v>1.9109185097870238</v>
      </c>
      <c r="R82" s="2">
        <v>1.3081267489190982E-2</v>
      </c>
      <c r="S82" s="2">
        <v>1.6842310612636205E-2</v>
      </c>
      <c r="T82" s="2">
        <v>0</v>
      </c>
      <c r="U82" s="2">
        <v>0</v>
      </c>
      <c r="V82" s="2">
        <v>0.20956951447027011</v>
      </c>
      <c r="W82" s="2">
        <v>0.78003169482109891</v>
      </c>
      <c r="X82" s="2">
        <v>3.5997490130538268E-2</v>
      </c>
      <c r="Y82" s="2">
        <v>4.9195830154253432E-2</v>
      </c>
      <c r="Z82" s="2">
        <v>0.92400726715439063</v>
      </c>
      <c r="AA82" s="2">
        <v>5.8617349382766887E-2</v>
      </c>
      <c r="AB82" s="2">
        <v>1.7387659978313271E-3</v>
      </c>
      <c r="AC82" s="5">
        <v>4.7358462034612554</v>
      </c>
      <c r="AD82" s="9">
        <f t="shared" si="0"/>
        <v>47.075873231344403</v>
      </c>
      <c r="AE82" s="9">
        <f t="shared" si="1"/>
        <v>2.5064052482883983</v>
      </c>
      <c r="AF82" s="9">
        <f t="shared" si="2"/>
        <v>50.417721520367195</v>
      </c>
      <c r="AG82" s="10"/>
      <c r="AH82" s="4"/>
    </row>
    <row r="83" spans="1:34" x14ac:dyDescent="0.4">
      <c r="A83" s="12" t="s">
        <v>181</v>
      </c>
      <c r="B83" s="1" t="s">
        <v>92</v>
      </c>
      <c r="C83" s="1" t="s">
        <v>95</v>
      </c>
      <c r="D83" s="3">
        <v>46.374000000000002</v>
      </c>
      <c r="E83" s="3">
        <v>0.47399999999999998</v>
      </c>
      <c r="F83" s="3">
        <v>0.20100000000000001</v>
      </c>
      <c r="G83" s="3">
        <v>0</v>
      </c>
      <c r="H83" s="3">
        <v>29.803000000000001</v>
      </c>
      <c r="I83" s="3">
        <v>0.747</v>
      </c>
      <c r="J83" s="3">
        <v>0.66300000000000003</v>
      </c>
      <c r="K83" s="3">
        <v>13.412000000000001</v>
      </c>
      <c r="L83" s="3">
        <v>5.5</v>
      </c>
      <c r="M83" s="3">
        <v>3.4000000000000002E-2</v>
      </c>
      <c r="N83" s="4">
        <v>97.208000000000013</v>
      </c>
      <c r="O83" s="3" t="s">
        <v>116</v>
      </c>
      <c r="P83" s="3" t="s">
        <v>38</v>
      </c>
      <c r="Q83" s="2">
        <v>1.9069035552894718</v>
      </c>
      <c r="R83" s="2">
        <v>1.4663222211839645E-2</v>
      </c>
      <c r="S83" s="2">
        <v>9.7410321129787411E-3</v>
      </c>
      <c r="T83" s="2">
        <v>0</v>
      </c>
      <c r="U83" s="2">
        <v>0</v>
      </c>
      <c r="V83" s="2">
        <v>0.60762413184305486</v>
      </c>
      <c r="W83" s="2">
        <v>0.36322291723625783</v>
      </c>
      <c r="X83" s="2">
        <v>2.6017214185909434E-2</v>
      </c>
      <c r="Y83" s="2">
        <v>4.0642310221233734E-2</v>
      </c>
      <c r="Z83" s="2">
        <v>0.59091060085294755</v>
      </c>
      <c r="AA83" s="2">
        <v>0.4384914489166038</v>
      </c>
      <c r="AB83" s="2">
        <v>1.7835671297018487E-3</v>
      </c>
      <c r="AC83" s="5">
        <v>4.0180660179498329</v>
      </c>
      <c r="AD83" s="9">
        <f t="shared" si="0"/>
        <v>36.876598573825738</v>
      </c>
      <c r="AE83" s="9">
        <f t="shared" si="1"/>
        <v>2.5363399420791679</v>
      </c>
      <c r="AF83" s="9">
        <f t="shared" si="2"/>
        <v>60.587061484095095</v>
      </c>
      <c r="AG83" s="10"/>
      <c r="AH83" s="4"/>
    </row>
    <row r="84" spans="1:34" x14ac:dyDescent="0.4">
      <c r="A84" s="12" t="s">
        <v>182</v>
      </c>
      <c r="B84" s="1" t="s">
        <v>92</v>
      </c>
      <c r="C84" s="1" t="s">
        <v>95</v>
      </c>
      <c r="D84" s="3">
        <v>42.639000000000003</v>
      </c>
      <c r="E84" s="3">
        <v>0.60899999999999999</v>
      </c>
      <c r="F84" s="3">
        <v>0.70699999999999996</v>
      </c>
      <c r="G84" s="3">
        <v>0</v>
      </c>
      <c r="H84" s="3">
        <v>25.132000000000001</v>
      </c>
      <c r="I84" s="3">
        <v>1.1379999999999999</v>
      </c>
      <c r="J84" s="3">
        <v>2.4079999999999999</v>
      </c>
      <c r="K84" s="3">
        <v>24.959</v>
      </c>
      <c r="L84" s="3">
        <v>0.57599999999999996</v>
      </c>
      <c r="M84" s="3">
        <v>9.5000000000000001E-2</v>
      </c>
      <c r="N84" s="4">
        <v>98.263000000000005</v>
      </c>
      <c r="O84" s="3" t="s">
        <v>33</v>
      </c>
      <c r="P84" s="3" t="s">
        <v>65</v>
      </c>
      <c r="Q84" s="2">
        <v>1.7648171221848872</v>
      </c>
      <c r="R84" s="2">
        <v>1.8962993410236176E-2</v>
      </c>
      <c r="S84" s="2">
        <v>3.4487908573087311E-2</v>
      </c>
      <c r="T84" s="2">
        <v>0</v>
      </c>
      <c r="U84" s="2">
        <v>0</v>
      </c>
      <c r="V84" s="2">
        <v>0.46462333889567653</v>
      </c>
      <c r="W84" s="2">
        <v>0.37053106750406051</v>
      </c>
      <c r="X84" s="2">
        <v>3.9895230592495896E-2</v>
      </c>
      <c r="Y84" s="2">
        <v>0.14857983363947255</v>
      </c>
      <c r="Z84" s="2">
        <v>1.1068631896931154</v>
      </c>
      <c r="AA84" s="2">
        <v>4.6223140554721355E-2</v>
      </c>
      <c r="AB84" s="2">
        <v>5.0161749522475837E-3</v>
      </c>
      <c r="AC84" s="5">
        <v>15.103655803781971</v>
      </c>
      <c r="AD84" s="9">
        <f t="shared" si="0"/>
        <v>52.94482686869253</v>
      </c>
      <c r="AE84" s="9">
        <f t="shared" si="1"/>
        <v>7.1070513876263757</v>
      </c>
      <c r="AF84" s="9">
        <f t="shared" si="2"/>
        <v>39.948121743681092</v>
      </c>
      <c r="AG84" s="10"/>
      <c r="AH84" s="4"/>
    </row>
    <row r="85" spans="1:34" x14ac:dyDescent="0.4">
      <c r="A85" s="12" t="s">
        <v>183</v>
      </c>
      <c r="B85" s="1" t="s">
        <v>92</v>
      </c>
      <c r="C85" s="1" t="s">
        <v>95</v>
      </c>
      <c r="D85" s="3">
        <v>45.149000000000001</v>
      </c>
      <c r="E85" s="3">
        <v>0.55100000000000005</v>
      </c>
      <c r="F85" s="3">
        <v>0.19400000000000001</v>
      </c>
      <c r="G85" s="3">
        <v>0</v>
      </c>
      <c r="H85" s="3">
        <v>29.344000000000001</v>
      </c>
      <c r="I85" s="3">
        <v>0.86799999999999999</v>
      </c>
      <c r="J85" s="3">
        <v>0.77</v>
      </c>
      <c r="K85" s="3">
        <v>16.146999999999998</v>
      </c>
      <c r="L85" s="3">
        <v>3.516</v>
      </c>
      <c r="M85" s="3">
        <v>2.3E-2</v>
      </c>
      <c r="N85" s="4">
        <v>96.561999999999998</v>
      </c>
      <c r="O85" s="3" t="s">
        <v>116</v>
      </c>
      <c r="P85" s="3" t="s">
        <v>38</v>
      </c>
      <c r="Q85" s="2">
        <v>1.8938962239815038</v>
      </c>
      <c r="R85" s="2">
        <v>1.7388276800455335E-2</v>
      </c>
      <c r="S85" s="2">
        <v>9.5910138766577661E-3</v>
      </c>
      <c r="T85" s="2">
        <v>0</v>
      </c>
      <c r="U85" s="2">
        <v>0</v>
      </c>
      <c r="V85" s="2">
        <v>0.4768498784575575</v>
      </c>
      <c r="W85" s="2">
        <v>0.51036695827501533</v>
      </c>
      <c r="X85" s="2">
        <v>3.0839958673291323E-2</v>
      </c>
      <c r="Y85" s="2">
        <v>4.8151459457477862E-2</v>
      </c>
      <c r="Z85" s="2">
        <v>0.72572812395982444</v>
      </c>
      <c r="AA85" s="2">
        <v>0.28595729301949341</v>
      </c>
      <c r="AB85" s="2">
        <v>1.2308134987232017E-3</v>
      </c>
      <c r="AC85" s="5">
        <v>4.6506600245212883</v>
      </c>
      <c r="AD85" s="9">
        <f t="shared" si="0"/>
        <v>41.208880766338879</v>
      </c>
      <c r="AE85" s="9">
        <f t="shared" si="1"/>
        <v>2.7341750801685243</v>
      </c>
      <c r="AF85" s="9">
        <f t="shared" si="2"/>
        <v>56.056944153492594</v>
      </c>
      <c r="AG85" s="10"/>
      <c r="AH85" s="4"/>
    </row>
    <row r="86" spans="1:34" x14ac:dyDescent="0.4">
      <c r="A86" s="12" t="s">
        <v>184</v>
      </c>
      <c r="B86" s="1" t="s">
        <v>92</v>
      </c>
      <c r="C86" s="1" t="s">
        <v>95</v>
      </c>
      <c r="D86" s="3">
        <v>45.061999999999998</v>
      </c>
      <c r="E86" s="3">
        <v>0.35799999999999998</v>
      </c>
      <c r="F86" s="3">
        <v>0.45200000000000001</v>
      </c>
      <c r="G86" s="3">
        <v>0</v>
      </c>
      <c r="H86" s="3">
        <v>28.283999999999999</v>
      </c>
      <c r="I86" s="3">
        <v>1.2190000000000001</v>
      </c>
      <c r="J86" s="3">
        <v>1.7190000000000001</v>
      </c>
      <c r="K86" s="3">
        <v>21.135999999999999</v>
      </c>
      <c r="L86" s="3">
        <v>0.58699999999999997</v>
      </c>
      <c r="M86" s="3">
        <v>1.0999999999999999E-2</v>
      </c>
      <c r="N86" s="4">
        <v>98.827999999999975</v>
      </c>
      <c r="O86" s="3" t="s">
        <v>33</v>
      </c>
      <c r="P86" s="3" t="s">
        <v>38</v>
      </c>
      <c r="Q86" s="2">
        <v>1.8707044177698953</v>
      </c>
      <c r="R86" s="2">
        <v>1.1180845308858841E-2</v>
      </c>
      <c r="S86" s="2">
        <v>2.2115048202495914E-2</v>
      </c>
      <c r="T86" s="2">
        <v>0</v>
      </c>
      <c r="U86" s="2">
        <v>0</v>
      </c>
      <c r="V86" s="2">
        <v>0.27840708644238527</v>
      </c>
      <c r="W86" s="2">
        <v>0.68037640057546855</v>
      </c>
      <c r="X86" s="2">
        <v>4.2863184531671296E-2</v>
      </c>
      <c r="Y86" s="2">
        <v>0.10638521426271742</v>
      </c>
      <c r="Z86" s="2">
        <v>0.94013792973105725</v>
      </c>
      <c r="AA86" s="2">
        <v>4.7247309011378698E-2</v>
      </c>
      <c r="AB86" s="2">
        <v>5.8256416407216302E-4</v>
      </c>
      <c r="AC86" s="5">
        <v>9.9876399048168203</v>
      </c>
      <c r="AD86" s="9">
        <f>Z86/(Z86+Y86+V86+W86)*100</f>
        <v>46.882502415941261</v>
      </c>
      <c r="AE86" s="9">
        <f>Y86/(Y86+Z86+W86+V86)*100</f>
        <v>5.3051843851455605</v>
      </c>
      <c r="AF86" s="9">
        <f>(V86+W86)/(V86+W86+Y86+Z86)*100</f>
        <v>47.812313198913159</v>
      </c>
      <c r="AG86" s="10"/>
      <c r="AH86" s="4"/>
    </row>
    <row r="87" spans="1:34" x14ac:dyDescent="0.4">
      <c r="A87" s="12" t="s">
        <v>185</v>
      </c>
      <c r="B87" s="1" t="s">
        <v>92</v>
      </c>
      <c r="C87" s="1" t="s">
        <v>95</v>
      </c>
      <c r="D87" s="3">
        <v>45.768000000000001</v>
      </c>
      <c r="E87" s="3">
        <v>0.33500000000000002</v>
      </c>
      <c r="F87" s="3">
        <v>0.217</v>
      </c>
      <c r="G87" s="3">
        <v>0</v>
      </c>
      <c r="H87" s="3">
        <v>30.414000000000001</v>
      </c>
      <c r="I87" s="3">
        <v>1.224</v>
      </c>
      <c r="J87" s="3">
        <v>0.89900000000000002</v>
      </c>
      <c r="K87" s="3">
        <v>18.079000000000001</v>
      </c>
      <c r="L87" s="3">
        <v>2.4590000000000001</v>
      </c>
      <c r="M87" s="3">
        <v>1E-3</v>
      </c>
      <c r="N87" s="4">
        <v>99.396000000000015</v>
      </c>
      <c r="O87" s="3" t="s">
        <v>116</v>
      </c>
      <c r="P87" s="3" t="s">
        <v>38</v>
      </c>
      <c r="Q87" s="2">
        <v>1.8814362968314444</v>
      </c>
      <c r="R87" s="2">
        <v>1.0360227546415347E-2</v>
      </c>
      <c r="S87" s="2">
        <v>1.0513372789986909E-2</v>
      </c>
      <c r="T87" s="2">
        <v>0</v>
      </c>
      <c r="U87" s="2">
        <v>0</v>
      </c>
      <c r="V87" s="2">
        <v>0.42392999267557852</v>
      </c>
      <c r="W87" s="2">
        <v>0.58370908779159025</v>
      </c>
      <c r="X87" s="2">
        <v>4.2618191936285618E-2</v>
      </c>
      <c r="Y87" s="2">
        <v>5.5093195443479209E-2</v>
      </c>
      <c r="Z87" s="2">
        <v>0.79629878654167607</v>
      </c>
      <c r="AA87" s="2">
        <v>0.19598840587487559</v>
      </c>
      <c r="AB87" s="2">
        <v>5.2442568668949289E-5</v>
      </c>
      <c r="AC87" s="5">
        <v>5.184108612516753</v>
      </c>
      <c r="AD87" s="9">
        <f>Z87/(Z87+Y87+V87+W87)*100</f>
        <v>42.834076451161913</v>
      </c>
      <c r="AE87" s="9">
        <f>Y87/(Y87+Z87+W87+V87)*100</f>
        <v>2.963543566120058</v>
      </c>
      <c r="AF87" s="9">
        <f>(V87+W87)/(V87+W87+Y87+Z87)*100</f>
        <v>54.202379982718021</v>
      </c>
      <c r="AG87" s="10"/>
      <c r="AH87" s="4"/>
    </row>
    <row r="88" spans="1:34" x14ac:dyDescent="0.4">
      <c r="A88" s="12" t="s">
        <v>186</v>
      </c>
      <c r="B88" s="1" t="s">
        <v>92</v>
      </c>
      <c r="C88" s="1" t="s">
        <v>95</v>
      </c>
      <c r="D88" s="3">
        <v>46.149000000000001</v>
      </c>
      <c r="E88" s="3">
        <v>0.44800000000000001</v>
      </c>
      <c r="F88" s="3">
        <v>0.40600000000000003</v>
      </c>
      <c r="G88" s="3">
        <v>0</v>
      </c>
      <c r="H88" s="3">
        <v>29.343</v>
      </c>
      <c r="I88" s="3">
        <v>1.0669999999999999</v>
      </c>
      <c r="J88" s="3">
        <v>0.97099999999999997</v>
      </c>
      <c r="K88" s="3">
        <v>20.38</v>
      </c>
      <c r="L88" s="3">
        <v>0.85899999999999999</v>
      </c>
      <c r="M88" s="3">
        <v>0</v>
      </c>
      <c r="N88" s="4">
        <v>99.62299999999999</v>
      </c>
      <c r="O88" s="3" t="s">
        <v>33</v>
      </c>
      <c r="P88" s="3" t="s">
        <v>38</v>
      </c>
      <c r="Q88" s="2">
        <v>1.9052264262474732</v>
      </c>
      <c r="R88" s="2">
        <v>1.3914231335429546E-2</v>
      </c>
      <c r="S88" s="2">
        <v>1.9754456357839685E-2</v>
      </c>
      <c r="T88" s="2">
        <v>0</v>
      </c>
      <c r="U88" s="2">
        <v>0</v>
      </c>
      <c r="V88" s="2">
        <v>0.22566177481047095</v>
      </c>
      <c r="W88" s="2">
        <v>0.76812064268249114</v>
      </c>
      <c r="X88" s="2">
        <v>3.7310815464035654E-2</v>
      </c>
      <c r="Y88" s="2">
        <v>5.9760499547201813E-2</v>
      </c>
      <c r="Z88" s="2">
        <v>0.90149339128746531</v>
      </c>
      <c r="AA88" s="2">
        <v>6.8757762267592823E-2</v>
      </c>
      <c r="AB88" s="2">
        <v>0</v>
      </c>
      <c r="AC88" s="5">
        <v>5.6723365114630235</v>
      </c>
      <c r="AD88" s="9">
        <f>Z88/(Z88+Y88+V88+W88)*100</f>
        <v>46.111337546391546</v>
      </c>
      <c r="AE88" s="9">
        <f>Y88/(Y88+Z88+W88+V88)*100</f>
        <v>3.0567462758950978</v>
      </c>
      <c r="AF88" s="9">
        <f>(V88+W88)/(V88+W88+Y88+Z88)*100</f>
        <v>50.831916177713353</v>
      </c>
      <c r="AG88" s="10"/>
      <c r="AH88" s="4"/>
    </row>
    <row r="89" spans="1:34" x14ac:dyDescent="0.4">
      <c r="A89" s="12" t="s">
        <v>187</v>
      </c>
      <c r="B89" s="1" t="s">
        <v>92</v>
      </c>
      <c r="C89" s="1" t="s">
        <v>95</v>
      </c>
      <c r="D89" s="3">
        <v>44.441000000000003</v>
      </c>
      <c r="E89" s="3">
        <v>0.38800000000000001</v>
      </c>
      <c r="F89" s="3">
        <v>0.17399999999999999</v>
      </c>
      <c r="G89" s="3">
        <v>0</v>
      </c>
      <c r="H89" s="3">
        <v>25.251000000000001</v>
      </c>
      <c r="I89" s="3">
        <v>1.2330000000000001</v>
      </c>
      <c r="J89" s="3">
        <v>0.76200000000000001</v>
      </c>
      <c r="K89" s="3">
        <v>26.108000000000001</v>
      </c>
      <c r="L89" s="3">
        <v>1.22</v>
      </c>
      <c r="M89" s="3">
        <v>7.0000000000000001E-3</v>
      </c>
      <c r="N89" s="4">
        <v>99.584000000000017</v>
      </c>
      <c r="O89" s="3" t="s">
        <v>33</v>
      </c>
      <c r="P89" s="3" t="s">
        <v>38</v>
      </c>
      <c r="Q89" s="2">
        <v>1.8180380438148263</v>
      </c>
      <c r="R89" s="2">
        <v>1.1941194530905301E-2</v>
      </c>
      <c r="S89" s="2">
        <v>8.3892500527803972E-3</v>
      </c>
      <c r="T89" s="2">
        <v>0</v>
      </c>
      <c r="U89" s="2">
        <v>0</v>
      </c>
      <c r="V89" s="2">
        <v>0.44413175650157966</v>
      </c>
      <c r="W89" s="2">
        <v>0.38680247490032155</v>
      </c>
      <c r="X89" s="2">
        <v>4.2723639361342478E-2</v>
      </c>
      <c r="Y89" s="2">
        <v>4.6471297975132893E-2</v>
      </c>
      <c r="Z89" s="2">
        <v>1.1443709216063702</v>
      </c>
      <c r="AA89" s="2">
        <v>9.6766101166494617E-2</v>
      </c>
      <c r="AB89" s="2">
        <v>3.6532009024596769E-4</v>
      </c>
      <c r="AC89" s="5">
        <v>5.2964446221495711</v>
      </c>
      <c r="AD89" s="9">
        <f>Z89/(Z89+Y89+V89+W89)*100</f>
        <v>56.602248040318273</v>
      </c>
      <c r="AE89" s="9">
        <f>Y89/(Y89+Z89+W89+V89)*100</f>
        <v>2.2985378998023727</v>
      </c>
      <c r="AF89" s="9">
        <f>(V89+W89)/(V89+W89+Y89+Z89)*100</f>
        <v>41.099214059879358</v>
      </c>
      <c r="AG89" s="10"/>
      <c r="AH89" s="4"/>
    </row>
    <row r="90" spans="1:34" x14ac:dyDescent="0.4">
      <c r="A90" s="12" t="s">
        <v>188</v>
      </c>
      <c r="B90" s="1" t="s">
        <v>92</v>
      </c>
      <c r="C90" s="1" t="s">
        <v>112</v>
      </c>
      <c r="D90" s="3">
        <v>51.503999999999998</v>
      </c>
      <c r="E90" s="3">
        <v>0.24</v>
      </c>
      <c r="F90" s="3">
        <v>0.19800000000000001</v>
      </c>
      <c r="G90" s="3">
        <v>0</v>
      </c>
      <c r="H90" s="3">
        <v>22.616</v>
      </c>
      <c r="I90" s="3">
        <v>1.121</v>
      </c>
      <c r="J90" s="3">
        <v>3.661</v>
      </c>
      <c r="K90" s="3">
        <v>18.498999999999999</v>
      </c>
      <c r="L90" s="3">
        <v>1.49</v>
      </c>
      <c r="M90" s="3">
        <v>4.0000000000000001E-3</v>
      </c>
      <c r="N90" s="4">
        <v>99.332999999999984</v>
      </c>
      <c r="O90" s="3" t="s">
        <v>33</v>
      </c>
      <c r="P90" s="3" t="s">
        <v>38</v>
      </c>
      <c r="Q90" s="2">
        <v>2.0601275064602902</v>
      </c>
      <c r="R90" s="2">
        <v>7.2220632361022106E-3</v>
      </c>
      <c r="S90" s="2">
        <v>0</v>
      </c>
      <c r="T90" s="2">
        <v>9.3341135236412881E-3</v>
      </c>
      <c r="U90" s="2">
        <v>0</v>
      </c>
      <c r="V90" s="2">
        <v>0</v>
      </c>
      <c r="W90" s="2">
        <v>0.75845293141610881</v>
      </c>
      <c r="X90" s="2">
        <v>3.7979109162983735E-2</v>
      </c>
      <c r="Y90" s="2">
        <v>0.21830493707609955</v>
      </c>
      <c r="Z90" s="2">
        <v>0.79282157400884501</v>
      </c>
      <c r="AA90" s="2">
        <v>0.11555365266160895</v>
      </c>
      <c r="AB90" s="2">
        <v>2.0411245432026102E-4</v>
      </c>
      <c r="AC90" s="5">
        <v>22.349954284278279</v>
      </c>
      <c r="AD90" s="9">
        <f>Z90/(Z90+Y90+V90+W90)*100</f>
        <v>44.802824612852781</v>
      </c>
      <c r="AE90" s="9">
        <f>Y90/(Y90+Z90+W90+V90)*100</f>
        <v>12.336543465240307</v>
      </c>
      <c r="AF90" s="9">
        <f>(V90+W90)/(V90+W90+Y90+Z90)*100</f>
        <v>42.860631921906908</v>
      </c>
      <c r="AG90" s="10">
        <v>4.1693669574204595</v>
      </c>
      <c r="AH90" s="4">
        <v>814.55946851969804</v>
      </c>
    </row>
    <row r="91" spans="1:34" x14ac:dyDescent="0.4">
      <c r="A91" s="12" t="s">
        <v>189</v>
      </c>
      <c r="B91" s="1" t="s">
        <v>92</v>
      </c>
      <c r="C91" s="1" t="s">
        <v>112</v>
      </c>
      <c r="D91" s="3">
        <v>50.817</v>
      </c>
      <c r="E91" s="3">
        <v>0.34100000000000003</v>
      </c>
      <c r="F91" s="3">
        <v>0.71299999999999997</v>
      </c>
      <c r="G91" s="3">
        <v>3.1E-2</v>
      </c>
      <c r="H91" s="3">
        <v>20.315000000000001</v>
      </c>
      <c r="I91" s="3">
        <v>0.72499999999999998</v>
      </c>
      <c r="J91" s="3">
        <v>5.07</v>
      </c>
      <c r="K91" s="3">
        <v>20.277000000000001</v>
      </c>
      <c r="L91" s="3">
        <v>0.505</v>
      </c>
      <c r="M91" s="3">
        <v>3.5000000000000003E-2</v>
      </c>
      <c r="N91" s="4">
        <v>98.828999999999994</v>
      </c>
      <c r="O91" s="3" t="s">
        <v>33</v>
      </c>
      <c r="P91" s="3" t="s">
        <v>58</v>
      </c>
      <c r="Q91" s="2">
        <v>2.0332642187569472</v>
      </c>
      <c r="R91" s="2">
        <v>1.0264459321186496E-2</v>
      </c>
      <c r="S91" s="2">
        <v>0</v>
      </c>
      <c r="T91" s="2">
        <v>3.3622427982455419E-2</v>
      </c>
      <c r="U91" s="2">
        <v>9.8066416827169325E-4</v>
      </c>
      <c r="V91" s="2">
        <v>0</v>
      </c>
      <c r="W91" s="2">
        <v>0.68463463294389737</v>
      </c>
      <c r="X91" s="2">
        <v>2.4570207350802557E-2</v>
      </c>
      <c r="Y91" s="2">
        <v>0.30241507885376229</v>
      </c>
      <c r="Z91" s="2">
        <v>0.86928575352135584</v>
      </c>
      <c r="AA91" s="2">
        <v>3.9176031633235506E-2</v>
      </c>
      <c r="AB91" s="2">
        <v>1.7865254680859378E-3</v>
      </c>
      <c r="AC91" s="5">
        <v>30.638282473431882</v>
      </c>
      <c r="AD91" s="9">
        <f>Z91/(Z91+Y91+V91+W91)*100</f>
        <v>46.828052890319974</v>
      </c>
      <c r="AE91" s="9">
        <f>Y91/(Y91+Z91+W91+V91)*100</f>
        <v>16.290971352087567</v>
      </c>
      <c r="AF91" s="9">
        <f>(V91+W91)/(V91+W91+Y91+Z91)*100</f>
        <v>36.880975757592466</v>
      </c>
      <c r="AG91" s="10"/>
      <c r="AH91" s="4"/>
    </row>
    <row r="92" spans="1:34" x14ac:dyDescent="0.4">
      <c r="A92" s="12" t="s">
        <v>190</v>
      </c>
      <c r="B92" s="1" t="s">
        <v>92</v>
      </c>
      <c r="C92" s="1" t="s">
        <v>112</v>
      </c>
      <c r="D92" s="3">
        <v>50.399000000000001</v>
      </c>
      <c r="E92" s="3">
        <v>0.29199999999999998</v>
      </c>
      <c r="F92" s="3">
        <v>0.61499999999999999</v>
      </c>
      <c r="G92" s="3">
        <v>4.0000000000000001E-3</v>
      </c>
      <c r="H92" s="3">
        <v>22.353999999999999</v>
      </c>
      <c r="I92" s="3">
        <v>0.874</v>
      </c>
      <c r="J92" s="3">
        <v>3.4929999999999999</v>
      </c>
      <c r="K92" s="3">
        <v>20.228000000000002</v>
      </c>
      <c r="L92" s="3">
        <v>0.504</v>
      </c>
      <c r="M92" s="3">
        <v>1E-3</v>
      </c>
      <c r="N92" s="4">
        <v>98.763999999999996</v>
      </c>
      <c r="O92" s="3" t="s">
        <v>33</v>
      </c>
      <c r="P92" s="3" t="s">
        <v>38</v>
      </c>
      <c r="Q92" s="2">
        <v>2.0476101032868761</v>
      </c>
      <c r="R92" s="2">
        <v>8.8237812337235259E-3</v>
      </c>
      <c r="S92" s="2">
        <v>0</v>
      </c>
      <c r="T92" s="2">
        <v>2.9114198572011502E-2</v>
      </c>
      <c r="U92" s="2">
        <v>1.2703072787098702E-4</v>
      </c>
      <c r="V92" s="2">
        <v>0</v>
      </c>
      <c r="W92" s="2">
        <v>0.76555814320120752</v>
      </c>
      <c r="X92" s="2">
        <v>2.9735307187439726E-2</v>
      </c>
      <c r="Y92" s="2">
        <v>0.209162705158253</v>
      </c>
      <c r="Z92" s="2">
        <v>0.87056657332164666</v>
      </c>
      <c r="AA92" s="2">
        <v>3.9250914688330349E-2</v>
      </c>
      <c r="AB92" s="2">
        <v>5.1242622640853435E-5</v>
      </c>
      <c r="AC92" s="5">
        <v>21.458728979716803</v>
      </c>
      <c r="AD92" s="9">
        <f>Z92/(Z92+Y92+V92+W92)*100</f>
        <v>47.177830569534621</v>
      </c>
      <c r="AE92" s="9">
        <f>Y92/(Y92+Z92+W92+V92)*100</f>
        <v>11.334966179290381</v>
      </c>
      <c r="AF92" s="9">
        <f>(V92+W92)/(V92+W92+Y92+Z92)*100</f>
        <v>41.487203251174989</v>
      </c>
      <c r="AG92" s="10"/>
      <c r="AH92" s="4"/>
    </row>
    <row r="93" spans="1:34" x14ac:dyDescent="0.4">
      <c r="A93" s="12" t="s">
        <v>191</v>
      </c>
      <c r="B93" s="1" t="s">
        <v>92</v>
      </c>
      <c r="C93" s="1" t="s">
        <v>112</v>
      </c>
      <c r="D93" s="3">
        <v>51.067999999999998</v>
      </c>
      <c r="E93" s="3">
        <v>0.34799999999999998</v>
      </c>
      <c r="F93" s="3">
        <v>0.72599999999999998</v>
      </c>
      <c r="G93" s="3">
        <v>0</v>
      </c>
      <c r="H93" s="3">
        <v>19.462</v>
      </c>
      <c r="I93" s="3">
        <v>0.73699999999999999</v>
      </c>
      <c r="J93" s="3">
        <v>5.8869999999999996</v>
      </c>
      <c r="K93" s="3">
        <v>20.463999999999999</v>
      </c>
      <c r="L93" s="3">
        <v>0.443</v>
      </c>
      <c r="M93" s="3">
        <v>0</v>
      </c>
      <c r="N93" s="4">
        <v>99.134999999999991</v>
      </c>
      <c r="O93" s="3" t="s">
        <v>33</v>
      </c>
      <c r="P93" s="3" t="s">
        <v>38</v>
      </c>
      <c r="Q93" s="2">
        <v>2.0274004703240927</v>
      </c>
      <c r="R93" s="2">
        <v>1.0393620148056065E-2</v>
      </c>
      <c r="S93" s="2">
        <v>0</v>
      </c>
      <c r="T93" s="2">
        <v>3.3968945149785851E-2</v>
      </c>
      <c r="U93" s="2">
        <v>0</v>
      </c>
      <c r="V93" s="2">
        <v>0</v>
      </c>
      <c r="W93" s="2">
        <v>0.65046893175961684</v>
      </c>
      <c r="X93" s="2">
        <v>2.4782447837833923E-2</v>
      </c>
      <c r="Y93" s="2">
        <v>0.34841385459913626</v>
      </c>
      <c r="Z93" s="2">
        <v>0.87047296221095161</v>
      </c>
      <c r="AA93" s="2">
        <v>3.4098767970526737E-2</v>
      </c>
      <c r="AB93" s="2">
        <v>0</v>
      </c>
      <c r="AC93" s="5">
        <v>34.880354267512821</v>
      </c>
      <c r="AD93" s="9">
        <f>Z93/(Z93+Y93+V93+W93)*100</f>
        <v>46.565398955066435</v>
      </c>
      <c r="AE93" s="9">
        <f>Y93/(Y93+Z93+W93+V93)*100</f>
        <v>18.638178145904931</v>
      </c>
      <c r="AF93" s="9">
        <f>(V93+W93)/(V93+W93+Y93+Z93)*100</f>
        <v>34.796422899028634</v>
      </c>
      <c r="AG93" s="10">
        <v>3.2285802367020633</v>
      </c>
      <c r="AH93" s="4">
        <v>811.11518455993371</v>
      </c>
    </row>
    <row r="94" spans="1:34" x14ac:dyDescent="0.4">
      <c r="A94" s="12" t="s">
        <v>192</v>
      </c>
      <c r="B94" s="1" t="s">
        <v>92</v>
      </c>
      <c r="C94" s="1" t="s">
        <v>112</v>
      </c>
      <c r="D94" s="3">
        <v>50.719000000000001</v>
      </c>
      <c r="E94" s="3">
        <v>0.29299999999999998</v>
      </c>
      <c r="F94" s="3">
        <v>0.53300000000000003</v>
      </c>
      <c r="G94" s="3">
        <v>0</v>
      </c>
      <c r="H94" s="3">
        <v>20.975000000000001</v>
      </c>
      <c r="I94" s="3">
        <v>0.77900000000000003</v>
      </c>
      <c r="J94" s="3">
        <v>4.7110000000000003</v>
      </c>
      <c r="K94" s="3">
        <v>20.411000000000001</v>
      </c>
      <c r="L94" s="3">
        <v>0.45200000000000001</v>
      </c>
      <c r="M94" s="3">
        <v>4.0000000000000001E-3</v>
      </c>
      <c r="N94" s="4">
        <v>98.87700000000001</v>
      </c>
      <c r="O94" s="3" t="s">
        <v>33</v>
      </c>
      <c r="P94" s="3" t="s">
        <v>38</v>
      </c>
      <c r="Q94" s="2">
        <v>2.0355720211551929</v>
      </c>
      <c r="R94" s="2">
        <v>8.8466799247354823E-3</v>
      </c>
      <c r="S94" s="2">
        <v>0</v>
      </c>
      <c r="T94" s="2">
        <v>2.5211445493606655E-2</v>
      </c>
      <c r="U94" s="2">
        <v>0</v>
      </c>
      <c r="V94" s="2">
        <v>0</v>
      </c>
      <c r="W94" s="2">
        <v>0.70893140692711498</v>
      </c>
      <c r="X94" s="2">
        <v>2.6481297969432757E-2</v>
      </c>
      <c r="Y94" s="2">
        <v>0.281863981438296</v>
      </c>
      <c r="Z94" s="2">
        <v>0.87771625030049871</v>
      </c>
      <c r="AA94" s="2">
        <v>3.5172115752820352E-2</v>
      </c>
      <c r="AB94" s="2">
        <v>2.0480103830236601E-4</v>
      </c>
      <c r="AC94" s="5">
        <v>28.44825326683323</v>
      </c>
      <c r="AD94" s="9">
        <f>Z94/(Z94+Y94+V94+W94)*100</f>
        <v>46.974085263240603</v>
      </c>
      <c r="AE94" s="9">
        <f>Y94/(Y94+Z94+W94+V94)*100</f>
        <v>15.084946521368355</v>
      </c>
      <c r="AF94" s="9">
        <f>(V94+W94)/(V94+W94+Y94+Z94)*100</f>
        <v>37.940968215391038</v>
      </c>
      <c r="AG94" s="10">
        <v>2.4116980853472234</v>
      </c>
      <c r="AH94" s="4">
        <v>831.26782576506946</v>
      </c>
    </row>
    <row r="95" spans="1:34" x14ac:dyDescent="0.4">
      <c r="A95" s="12" t="s">
        <v>193</v>
      </c>
      <c r="B95" s="1" t="s">
        <v>92</v>
      </c>
      <c r="C95" s="1" t="s">
        <v>112</v>
      </c>
      <c r="D95" s="3">
        <v>50.353999999999999</v>
      </c>
      <c r="E95" s="3">
        <v>0.438</v>
      </c>
      <c r="F95" s="3">
        <v>0.19700000000000001</v>
      </c>
      <c r="G95" s="3">
        <v>0</v>
      </c>
      <c r="H95" s="3">
        <v>26.143999999999998</v>
      </c>
      <c r="I95" s="3">
        <v>0.85699999999999998</v>
      </c>
      <c r="J95" s="3">
        <v>1.194</v>
      </c>
      <c r="K95" s="3">
        <v>14.163</v>
      </c>
      <c r="L95" s="3">
        <v>3.34</v>
      </c>
      <c r="M95" s="3">
        <v>0</v>
      </c>
      <c r="N95" s="4">
        <v>96.687000000000012</v>
      </c>
      <c r="O95" s="3" t="s">
        <v>116</v>
      </c>
      <c r="P95" s="3" t="s">
        <v>38</v>
      </c>
      <c r="Q95" s="2">
        <v>2.0807323497616599</v>
      </c>
      <c r="R95" s="2">
        <v>1.3616116478048675E-2</v>
      </c>
      <c r="S95" s="2">
        <v>0</v>
      </c>
      <c r="T95" s="2">
        <v>9.594077377837934E-3</v>
      </c>
      <c r="U95" s="2">
        <v>0</v>
      </c>
      <c r="V95" s="2">
        <v>7.44675851054621E-2</v>
      </c>
      <c r="W95" s="2">
        <v>0.82338691586317025</v>
      </c>
      <c r="X95" s="2">
        <v>2.9995015132757229E-2</v>
      </c>
      <c r="Y95" s="2">
        <v>7.3552469372675608E-2</v>
      </c>
      <c r="Z95" s="2">
        <v>0.62706356127249929</v>
      </c>
      <c r="AA95" s="2">
        <v>0.26759190963588936</v>
      </c>
      <c r="AB95" s="2">
        <v>0</v>
      </c>
      <c r="AC95" s="5">
        <v>7.5717460980162246</v>
      </c>
      <c r="AD95" s="9">
        <f>Z95/(Z95+Y95+V95+W95)*100</f>
        <v>39.228972250080787</v>
      </c>
      <c r="AE95" s="9">
        <f>Y95/(Y95+Z95+W95+V95)*100</f>
        <v>4.6014279223788641</v>
      </c>
      <c r="AF95" s="9">
        <f>(V95+W95)/(V95+W95+Y95+Z95)*100</f>
        <v>56.169599827540353</v>
      </c>
      <c r="AG95" s="10"/>
      <c r="AH95" s="4"/>
    </row>
    <row r="96" spans="1:34" x14ac:dyDescent="0.4">
      <c r="A96" s="12" t="s">
        <v>194</v>
      </c>
      <c r="B96" s="1" t="s">
        <v>92</v>
      </c>
      <c r="C96" s="1" t="s">
        <v>112</v>
      </c>
      <c r="D96" s="3">
        <v>51.343000000000004</v>
      </c>
      <c r="E96" s="3">
        <v>0.35199999999999998</v>
      </c>
      <c r="F96" s="3">
        <v>0.746</v>
      </c>
      <c r="G96" s="3">
        <v>3.4000000000000002E-2</v>
      </c>
      <c r="H96" s="3">
        <v>19.073</v>
      </c>
      <c r="I96" s="3">
        <v>0.70099999999999996</v>
      </c>
      <c r="J96" s="3">
        <v>5.891</v>
      </c>
      <c r="K96" s="3">
        <v>20.515000000000001</v>
      </c>
      <c r="L96" s="3">
        <v>0.42899999999999999</v>
      </c>
      <c r="M96" s="3">
        <v>0</v>
      </c>
      <c r="N96" s="4">
        <v>99.084000000000003</v>
      </c>
      <c r="O96" s="3" t="s">
        <v>33</v>
      </c>
      <c r="P96" s="3" t="s">
        <v>36</v>
      </c>
      <c r="Q96" s="2">
        <v>2.0375680141526429</v>
      </c>
      <c r="R96" s="2">
        <v>1.050921895316639E-2</v>
      </c>
      <c r="S96" s="2">
        <v>0</v>
      </c>
      <c r="T96" s="2">
        <v>3.4891886222625207E-2</v>
      </c>
      <c r="U96" s="2">
        <v>1.0668014773348557E-3</v>
      </c>
      <c r="V96" s="2">
        <v>0</v>
      </c>
      <c r="W96" s="2">
        <v>0.63854826345968008</v>
      </c>
      <c r="X96" s="2">
        <v>2.3563234803754496E-2</v>
      </c>
      <c r="Y96" s="2">
        <v>0.34852230955688046</v>
      </c>
      <c r="Z96" s="2">
        <v>0.87232126635242591</v>
      </c>
      <c r="AA96" s="2">
        <v>3.300900502148902E-2</v>
      </c>
      <c r="AB96" s="2">
        <v>0</v>
      </c>
      <c r="AC96" s="5">
        <v>35.308752898161124</v>
      </c>
      <c r="AD96" s="9">
        <f>Z96/(Z96+Y96+V96+W96)*100</f>
        <v>46.914332303860263</v>
      </c>
      <c r="AE96" s="9">
        <f>Y96/(Y96+Z96+W96+V96)*100</f>
        <v>18.743887231168927</v>
      </c>
      <c r="AF96" s="9">
        <f>(V96+W96)/(V96+W96+Y96+Z96)*100</f>
        <v>34.341780464970817</v>
      </c>
      <c r="AG96" s="10"/>
      <c r="AH96" s="4"/>
    </row>
    <row r="97" spans="1:34" x14ac:dyDescent="0.4">
      <c r="A97" s="12" t="s">
        <v>195</v>
      </c>
      <c r="B97" s="1" t="s">
        <v>92</v>
      </c>
      <c r="C97" s="1" t="s">
        <v>112</v>
      </c>
      <c r="D97" s="3">
        <v>51.359000000000002</v>
      </c>
      <c r="E97" s="3">
        <v>0.34399999999999997</v>
      </c>
      <c r="F97" s="3">
        <v>0.751</v>
      </c>
      <c r="G97" s="3">
        <v>4.0000000000000001E-3</v>
      </c>
      <c r="H97" s="3">
        <v>18.363</v>
      </c>
      <c r="I97" s="3">
        <v>0.72399999999999998</v>
      </c>
      <c r="J97" s="3">
        <v>6.3630000000000004</v>
      </c>
      <c r="K97" s="3">
        <v>20.641999999999999</v>
      </c>
      <c r="L97" s="3">
        <v>0.45500000000000002</v>
      </c>
      <c r="M97" s="3">
        <v>0</v>
      </c>
      <c r="N97" s="4">
        <v>99.004999999999995</v>
      </c>
      <c r="O97" s="3" t="s">
        <v>33</v>
      </c>
      <c r="P97" s="3" t="s">
        <v>38</v>
      </c>
      <c r="Q97" s="2">
        <v>2.0324695788395721</v>
      </c>
      <c r="R97" s="2">
        <v>1.0241482826429541E-2</v>
      </c>
      <c r="S97" s="2">
        <v>0</v>
      </c>
      <c r="T97" s="2">
        <v>3.5026938413817377E-2</v>
      </c>
      <c r="U97" s="2">
        <v>1.2515301150712514E-4</v>
      </c>
      <c r="V97" s="2">
        <v>0</v>
      </c>
      <c r="W97" s="2">
        <v>0.61231767708153961</v>
      </c>
      <c r="X97" s="2">
        <v>2.4267893522655307E-2</v>
      </c>
      <c r="Y97" s="2">
        <v>0.37538775794987184</v>
      </c>
      <c r="Z97" s="2">
        <v>0.87525244835658211</v>
      </c>
      <c r="AA97" s="2">
        <v>3.4911069998025214E-2</v>
      </c>
      <c r="AB97" s="2">
        <v>0</v>
      </c>
      <c r="AC97" s="5">
        <v>38.006043566818441</v>
      </c>
      <c r="AD97" s="9">
        <f>Z97/(Z97+Y97+V97+W97)*100</f>
        <v>46.981869861965926</v>
      </c>
      <c r="AE97" s="9">
        <f>Y97/(Y97+Z97+W97+V97)*100</f>
        <v>20.150093638573725</v>
      </c>
      <c r="AF97" s="9">
        <f>(V97+W97)/(V97+W97+Y97+Z97)*100</f>
        <v>32.868036499460345</v>
      </c>
      <c r="AG97" s="10"/>
      <c r="AH97" s="4"/>
    </row>
    <row r="98" spans="1:34" x14ac:dyDescent="0.4">
      <c r="A98" s="12" t="s">
        <v>196</v>
      </c>
      <c r="B98" s="1" t="s">
        <v>92</v>
      </c>
      <c r="C98" s="1" t="s">
        <v>197</v>
      </c>
      <c r="D98" s="3">
        <v>50.542000000000002</v>
      </c>
      <c r="E98" s="3">
        <v>0.71899999999999997</v>
      </c>
      <c r="F98" s="3">
        <v>0.754</v>
      </c>
      <c r="G98" s="3">
        <v>0</v>
      </c>
      <c r="H98" s="3">
        <v>22.815999999999999</v>
      </c>
      <c r="I98" s="3">
        <v>0.88</v>
      </c>
      <c r="J98" s="3">
        <v>3.536</v>
      </c>
      <c r="K98" s="3">
        <v>20.123000000000001</v>
      </c>
      <c r="L98" s="3">
        <v>0.39200000000000002</v>
      </c>
      <c r="M98" s="3">
        <v>3.0000000000000001E-3</v>
      </c>
      <c r="N98" s="4">
        <v>99.765000000000001</v>
      </c>
      <c r="O98" s="3" t="s">
        <v>33</v>
      </c>
      <c r="P98" s="3" t="s">
        <v>38</v>
      </c>
      <c r="Q98" s="2">
        <v>2.0302137125721926</v>
      </c>
      <c r="R98" s="2">
        <v>2.1727768598823458E-2</v>
      </c>
      <c r="S98" s="2">
        <v>0</v>
      </c>
      <c r="T98" s="2">
        <v>3.5695660805181467E-2</v>
      </c>
      <c r="U98" s="2">
        <v>0</v>
      </c>
      <c r="V98" s="2">
        <v>0</v>
      </c>
      <c r="W98" s="2">
        <v>0.77391838579295957</v>
      </c>
      <c r="X98" s="2">
        <v>2.9940429440662344E-2</v>
      </c>
      <c r="Y98" s="2">
        <v>0.21174456753867443</v>
      </c>
      <c r="Z98" s="2">
        <v>0.86607624391791771</v>
      </c>
      <c r="AA98" s="2">
        <v>3.0529498383875173E-2</v>
      </c>
      <c r="AB98" s="2">
        <v>1.537329497126107E-4</v>
      </c>
      <c r="AC98" s="5">
        <v>21.482451665953132</v>
      </c>
      <c r="AD98" s="9">
        <f>Z98/(Z98+Y98+V98+W98)*100</f>
        <v>46.77096241221922</v>
      </c>
      <c r="AE98" s="9">
        <f>Y98/(Y98+Z98+W98+V98)*100</f>
        <v>11.434902272047031</v>
      </c>
      <c r="AF98" s="9">
        <f>(V98+W98)/(V98+W98+Y98+Z98)*100</f>
        <v>41.794135315733755</v>
      </c>
      <c r="AG98" s="10"/>
      <c r="AH98" s="4"/>
    </row>
    <row r="99" spans="1:34" x14ac:dyDescent="0.4">
      <c r="A99" s="12" t="s">
        <v>198</v>
      </c>
      <c r="B99" s="1" t="s">
        <v>92</v>
      </c>
      <c r="C99" s="1" t="s">
        <v>197</v>
      </c>
      <c r="D99" s="3">
        <v>50.170999999999999</v>
      </c>
      <c r="E99" s="3">
        <v>0.61099999999999999</v>
      </c>
      <c r="F99" s="3">
        <v>0.57799999999999996</v>
      </c>
      <c r="G99" s="3">
        <v>0</v>
      </c>
      <c r="H99" s="3">
        <v>24.658000000000001</v>
      </c>
      <c r="I99" s="3">
        <v>1.204</v>
      </c>
      <c r="J99" s="3">
        <v>2.339</v>
      </c>
      <c r="K99" s="3">
        <v>18.931000000000001</v>
      </c>
      <c r="L99" s="3">
        <v>0.621</v>
      </c>
      <c r="M99" s="3">
        <v>2.7E-2</v>
      </c>
      <c r="N99" s="4">
        <v>99.139999999999986</v>
      </c>
      <c r="O99" s="3" t="s">
        <v>33</v>
      </c>
      <c r="P99" s="3" t="s">
        <v>53</v>
      </c>
      <c r="Q99" s="2">
        <v>2.0445638139103175</v>
      </c>
      <c r="R99" s="2">
        <v>1.8732080978203263E-2</v>
      </c>
      <c r="S99" s="2">
        <v>0</v>
      </c>
      <c r="T99" s="2">
        <v>2.7760705440170785E-2</v>
      </c>
      <c r="U99" s="2">
        <v>0</v>
      </c>
      <c r="V99" s="2">
        <v>0</v>
      </c>
      <c r="W99" s="2">
        <v>0.84821628027233353</v>
      </c>
      <c r="X99" s="2">
        <v>4.1558553149771409E-2</v>
      </c>
      <c r="Y99" s="2">
        <v>0.14209828021556303</v>
      </c>
      <c r="Z99" s="2">
        <v>0.82660025299324658</v>
      </c>
      <c r="AA99" s="2">
        <v>4.9066353244277314E-2</v>
      </c>
      <c r="AB99" s="2">
        <v>1.4036797961175605E-3</v>
      </c>
      <c r="AC99" s="5">
        <v>14.348802480047929</v>
      </c>
      <c r="AD99" s="9">
        <f>Z99/(Z99+Y99+V99+W99)*100</f>
        <v>45.494717025808733</v>
      </c>
      <c r="AE99" s="9">
        <f>Y99/(Y99+Z99+W99+V99)*100</f>
        <v>7.8208553951578983</v>
      </c>
      <c r="AF99" s="9">
        <f>(V99+W99)/(V99+W99+Y99+Z99)*100</f>
        <v>46.684427579033368</v>
      </c>
      <c r="AG99" s="10">
        <v>2.8933836556415118</v>
      </c>
      <c r="AH99" s="4">
        <v>813.73556810310254</v>
      </c>
    </row>
    <row r="100" spans="1:34" x14ac:dyDescent="0.4">
      <c r="A100" s="12" t="s">
        <v>199</v>
      </c>
      <c r="B100" s="1" t="s">
        <v>92</v>
      </c>
      <c r="C100" s="1" t="s">
        <v>197</v>
      </c>
      <c r="D100" s="3">
        <v>50.23</v>
      </c>
      <c r="E100" s="3">
        <v>0.65900000000000003</v>
      </c>
      <c r="F100" s="3">
        <v>0.70099999999999996</v>
      </c>
      <c r="G100" s="3">
        <v>1E-3</v>
      </c>
      <c r="H100" s="3">
        <v>22.785</v>
      </c>
      <c r="I100" s="3">
        <v>0.81399999999999995</v>
      </c>
      <c r="J100" s="3">
        <v>2.9950000000000001</v>
      </c>
      <c r="K100" s="3">
        <v>20.280999999999999</v>
      </c>
      <c r="L100" s="3">
        <v>0.40699999999999997</v>
      </c>
      <c r="M100" s="3">
        <v>2E-3</v>
      </c>
      <c r="N100" s="4">
        <v>98.874999999999972</v>
      </c>
      <c r="O100" s="3" t="s">
        <v>33</v>
      </c>
      <c r="P100" s="3" t="s">
        <v>38</v>
      </c>
      <c r="Q100" s="2">
        <v>2.0399782164122957</v>
      </c>
      <c r="R100" s="2">
        <v>2.0134677134840392E-2</v>
      </c>
      <c r="S100" s="2">
        <v>0</v>
      </c>
      <c r="T100" s="2">
        <v>3.3553290473358116E-2</v>
      </c>
      <c r="U100" s="2">
        <v>3.2109694223576981E-5</v>
      </c>
      <c r="V100" s="2">
        <v>0</v>
      </c>
      <c r="W100" s="2">
        <v>0.78229655027293543</v>
      </c>
      <c r="X100" s="2">
        <v>2.8000950660330662E-2</v>
      </c>
      <c r="Y100" s="2">
        <v>0.18133008526447977</v>
      </c>
      <c r="Z100" s="2">
        <v>0.88252249168345265</v>
      </c>
      <c r="AA100" s="2">
        <v>3.2048007179720166E-2</v>
      </c>
      <c r="AB100" s="2">
        <v>1.0362122436284908E-4</v>
      </c>
      <c r="AC100" s="5">
        <v>18.817462965140212</v>
      </c>
      <c r="AD100" s="9">
        <f>Z100/(Z100+Y100+V100+W100)*100</f>
        <v>47.80342382264498</v>
      </c>
      <c r="AE100" s="9">
        <f>Y100/(Y100+Z100+W100+V100)*100</f>
        <v>9.8220713912449824</v>
      </c>
      <c r="AF100" s="9">
        <f>(V100+W100)/(V100+W100+Y100+Z100)*100</f>
        <v>42.374504786110037</v>
      </c>
      <c r="AG100" s="10">
        <v>2.5003494845632526</v>
      </c>
      <c r="AH100" s="4">
        <v>876.59328527477749</v>
      </c>
    </row>
    <row r="101" spans="1:34" x14ac:dyDescent="0.4">
      <c r="A101" s="12" t="s">
        <v>200</v>
      </c>
      <c r="B101" s="1" t="s">
        <v>92</v>
      </c>
      <c r="C101" s="1" t="s">
        <v>197</v>
      </c>
      <c r="D101" s="3">
        <v>50.41</v>
      </c>
      <c r="E101" s="3">
        <v>0.74099999999999999</v>
      </c>
      <c r="F101" s="3">
        <v>0.83199999999999996</v>
      </c>
      <c r="G101" s="3">
        <v>0</v>
      </c>
      <c r="H101" s="3">
        <v>22.68</v>
      </c>
      <c r="I101" s="3">
        <v>0.88700000000000001</v>
      </c>
      <c r="J101" s="3">
        <v>3.145</v>
      </c>
      <c r="K101" s="3">
        <v>20.372</v>
      </c>
      <c r="L101" s="3">
        <v>0.42099999999999999</v>
      </c>
      <c r="M101" s="3">
        <v>0</v>
      </c>
      <c r="N101" s="4">
        <v>99.488</v>
      </c>
      <c r="O101" s="3" t="s">
        <v>33</v>
      </c>
      <c r="P101" s="3" t="s">
        <v>53</v>
      </c>
      <c r="Q101" s="2">
        <v>2.0327171943667213</v>
      </c>
      <c r="R101" s="2">
        <v>2.2478916545109556E-2</v>
      </c>
      <c r="S101" s="2">
        <v>0</v>
      </c>
      <c r="T101" s="2">
        <v>3.9540152185009877E-2</v>
      </c>
      <c r="U101" s="2">
        <v>0</v>
      </c>
      <c r="V101" s="2">
        <v>0</v>
      </c>
      <c r="W101" s="2">
        <v>0.77282495654170424</v>
      </c>
      <c r="X101" s="2">
        <v>3.0294926479844789E-2</v>
      </c>
      <c r="Y101" s="2">
        <v>0.18905649429216359</v>
      </c>
      <c r="Z101" s="2">
        <v>0.88017290769208445</v>
      </c>
      <c r="AA101" s="2">
        <v>3.2914451897361953E-2</v>
      </c>
      <c r="AB101" s="2">
        <v>0</v>
      </c>
      <c r="AC101" s="5">
        <v>19.654864341990169</v>
      </c>
      <c r="AD101" s="9">
        <f>Z101/(Z101+Y101+V101+W101)*100</f>
        <v>47.782135397807473</v>
      </c>
      <c r="AE101" s="9">
        <f>Y101/(Y101+Z101+W101+V101)*100</f>
        <v>10.263350449845046</v>
      </c>
      <c r="AF101" s="9">
        <f>(V101+W101)/(V101+W101+Y101+Z101)*100</f>
        <v>41.954514152347485</v>
      </c>
      <c r="AG101" s="10">
        <v>2.46135482501494</v>
      </c>
      <c r="AH101" s="4">
        <v>879.02489500485365</v>
      </c>
    </row>
    <row r="102" spans="1:34" x14ac:dyDescent="0.4">
      <c r="A102" s="12" t="s">
        <v>201</v>
      </c>
      <c r="B102" s="1" t="s">
        <v>92</v>
      </c>
      <c r="C102" s="1" t="s">
        <v>197</v>
      </c>
      <c r="D102" s="3">
        <v>49.81</v>
      </c>
      <c r="E102" s="3">
        <v>0.60899999999999999</v>
      </c>
      <c r="F102" s="3">
        <v>0.52100000000000002</v>
      </c>
      <c r="G102" s="3">
        <v>0</v>
      </c>
      <c r="H102" s="3">
        <v>24.696999999999999</v>
      </c>
      <c r="I102" s="3">
        <v>1.0980000000000001</v>
      </c>
      <c r="J102" s="3">
        <v>2.1640000000000001</v>
      </c>
      <c r="K102" s="3">
        <v>18.991</v>
      </c>
      <c r="L102" s="3">
        <v>0.61899999999999999</v>
      </c>
      <c r="M102" s="3">
        <v>5.5E-2</v>
      </c>
      <c r="N102" s="4">
        <v>98.564000000000007</v>
      </c>
      <c r="O102" s="3" t="s">
        <v>33</v>
      </c>
      <c r="P102" s="3" t="s">
        <v>53</v>
      </c>
      <c r="Q102" s="2">
        <v>2.0436399372469869</v>
      </c>
      <c r="R102" s="2">
        <v>1.8797584064036713E-2</v>
      </c>
      <c r="S102" s="2">
        <v>0</v>
      </c>
      <c r="T102" s="2">
        <v>2.5193024534533093E-2</v>
      </c>
      <c r="U102" s="2">
        <v>0</v>
      </c>
      <c r="V102" s="2">
        <v>0</v>
      </c>
      <c r="W102" s="2">
        <v>0.85488079903361891</v>
      </c>
      <c r="X102" s="2">
        <v>3.8157173716562791E-2</v>
      </c>
      <c r="Y102" s="2">
        <v>0.13235970275045461</v>
      </c>
      <c r="Z102" s="2">
        <v>0.83485247479967917</v>
      </c>
      <c r="AA102" s="2">
        <v>4.9240534299480929E-2</v>
      </c>
      <c r="AB102" s="2">
        <v>2.8787695546465841E-3</v>
      </c>
      <c r="AC102" s="5">
        <v>13.407037344118603</v>
      </c>
      <c r="AD102" s="9">
        <f>Z102/(Z102+Y102+V102+W102)*100</f>
        <v>45.818324615077906</v>
      </c>
      <c r="AE102" s="9">
        <f>Y102/(Y102+Z102+W102+V102)*100</f>
        <v>7.2641574525256232</v>
      </c>
      <c r="AF102" s="9">
        <f>(V102+W102)/(V102+W102+Y102+Z102)*100</f>
        <v>46.917517932396478</v>
      </c>
      <c r="AG102" s="10"/>
      <c r="AH102" s="4"/>
    </row>
    <row r="103" spans="1:34" x14ac:dyDescent="0.4">
      <c r="A103" s="12" t="s">
        <v>202</v>
      </c>
      <c r="B103" s="1" t="s">
        <v>92</v>
      </c>
      <c r="C103" s="1" t="s">
        <v>197</v>
      </c>
      <c r="D103" s="3">
        <v>48.262</v>
      </c>
      <c r="E103" s="3">
        <v>0.67500000000000004</v>
      </c>
      <c r="F103" s="3">
        <v>0.68200000000000005</v>
      </c>
      <c r="G103" s="3">
        <v>3.0000000000000001E-3</v>
      </c>
      <c r="H103" s="3">
        <v>22.341000000000001</v>
      </c>
      <c r="I103" s="3">
        <v>0.82599999999999996</v>
      </c>
      <c r="J103" s="3">
        <v>3.306</v>
      </c>
      <c r="K103" s="3">
        <v>20.085000000000001</v>
      </c>
      <c r="L103" s="3">
        <v>0.433</v>
      </c>
      <c r="M103" s="3">
        <v>8.0000000000000002E-3</v>
      </c>
      <c r="N103" s="4">
        <v>96.620999999999981</v>
      </c>
      <c r="O103" s="3" t="s">
        <v>33</v>
      </c>
      <c r="P103" s="3" t="s">
        <v>38</v>
      </c>
      <c r="Q103" s="2">
        <v>2.0038586415347126</v>
      </c>
      <c r="R103" s="2">
        <v>2.1084458071204785E-2</v>
      </c>
      <c r="S103" s="2">
        <v>0</v>
      </c>
      <c r="T103" s="2">
        <v>3.3373433368988847E-2</v>
      </c>
      <c r="U103" s="2">
        <v>9.8481995354363446E-5</v>
      </c>
      <c r="V103" s="2">
        <v>0</v>
      </c>
      <c r="W103" s="2">
        <v>0.77909534410434467</v>
      </c>
      <c r="X103" s="2">
        <v>2.9048775719886222E-2</v>
      </c>
      <c r="Y103" s="2">
        <v>0.20463282649673101</v>
      </c>
      <c r="Z103" s="2">
        <v>0.89352697525567937</v>
      </c>
      <c r="AA103" s="2">
        <v>3.4857315000257613E-2</v>
      </c>
      <c r="AB103" s="2">
        <v>4.2374845284045187E-4</v>
      </c>
      <c r="AC103" s="5">
        <v>20.801765427912535</v>
      </c>
      <c r="AD103" s="9">
        <f>Z103/(Z103+Y103+V103+W103)*100</f>
        <v>47.597524355054318</v>
      </c>
      <c r="AE103" s="9">
        <f>Y103/(Y103+Z103+W103+V103)*100</f>
        <v>10.900640062080598</v>
      </c>
      <c r="AF103" s="9">
        <f>(V103+W103)/(V103+W103+Y103+Z103)*100</f>
        <v>41.501835582865084</v>
      </c>
      <c r="AG103" s="10"/>
      <c r="AH103" s="4"/>
    </row>
    <row r="104" spans="1:34" x14ac:dyDescent="0.4">
      <c r="A104" s="12" t="s">
        <v>203</v>
      </c>
      <c r="B104" s="1" t="s">
        <v>92</v>
      </c>
      <c r="C104" s="1" t="s">
        <v>51</v>
      </c>
      <c r="D104" s="3">
        <v>47.470999999999997</v>
      </c>
      <c r="E104" s="3">
        <v>4.2590000000000003</v>
      </c>
      <c r="F104" s="3">
        <v>5.8040000000000003</v>
      </c>
      <c r="G104" s="3">
        <v>1.9E-2</v>
      </c>
      <c r="H104" s="3">
        <v>7.8019999999999996</v>
      </c>
      <c r="I104" s="3">
        <v>0.16400000000000001</v>
      </c>
      <c r="J104" s="3">
        <v>11.736000000000001</v>
      </c>
      <c r="K104" s="3">
        <v>21.885999999999999</v>
      </c>
      <c r="L104" s="3">
        <v>0.51200000000000001</v>
      </c>
      <c r="M104" s="3">
        <v>0</v>
      </c>
      <c r="N104" s="4">
        <v>99.652999999999992</v>
      </c>
      <c r="O104" s="3" t="s">
        <v>52</v>
      </c>
      <c r="P104" s="6" t="s">
        <v>34</v>
      </c>
      <c r="Q104" s="2">
        <v>1.7887476533305013</v>
      </c>
      <c r="R104" s="2">
        <v>0.12073279096300774</v>
      </c>
      <c r="S104" s="2">
        <v>0.21125234666949866</v>
      </c>
      <c r="T104" s="2">
        <v>4.6500130134437379E-2</v>
      </c>
      <c r="U104" s="2">
        <v>5.6604129468046025E-4</v>
      </c>
      <c r="V104" s="2">
        <v>0</v>
      </c>
      <c r="W104" s="2">
        <v>0.24669824905004328</v>
      </c>
      <c r="X104" s="2">
        <v>5.2342030274718336E-3</v>
      </c>
      <c r="Y104" s="2">
        <v>0.65925204355965616</v>
      </c>
      <c r="Z104" s="2">
        <v>0.88361108835289559</v>
      </c>
      <c r="AA104" s="2">
        <v>3.7405453617807206E-2</v>
      </c>
      <c r="AB104" s="2">
        <v>0</v>
      </c>
      <c r="AC104" s="5">
        <v>72.769118674337079</v>
      </c>
      <c r="AD104" s="9">
        <f>Z104/(Z104+Y104+V104+W104)*100</f>
        <v>49.375846939522475</v>
      </c>
      <c r="AE104" s="9">
        <f>Y104/(Y104+Z104+W104+V104)*100</f>
        <v>36.838750018456935</v>
      </c>
      <c r="AF104" s="9">
        <f>(V104+W104)/(V104+W104+Y104+Z104)*100</f>
        <v>13.785403042020592</v>
      </c>
      <c r="AG104" s="10">
        <v>5.2757506828688747</v>
      </c>
      <c r="AH104" s="4">
        <v>1108.2895694303083</v>
      </c>
    </row>
    <row r="105" spans="1:34" x14ac:dyDescent="0.4">
      <c r="A105" s="12" t="s">
        <v>204</v>
      </c>
      <c r="B105" s="1" t="s">
        <v>92</v>
      </c>
      <c r="C105" s="1" t="s">
        <v>51</v>
      </c>
      <c r="D105" s="3">
        <v>48.173000000000002</v>
      </c>
      <c r="E105" s="3">
        <v>4.1829999999999998</v>
      </c>
      <c r="F105" s="3">
        <v>5.0549999999999997</v>
      </c>
      <c r="G105" s="3">
        <v>3.1E-2</v>
      </c>
      <c r="H105" s="3">
        <v>9.032</v>
      </c>
      <c r="I105" s="3">
        <v>0.20899999999999999</v>
      </c>
      <c r="J105" s="3">
        <v>11.01</v>
      </c>
      <c r="K105" s="3">
        <v>22.065999999999999</v>
      </c>
      <c r="L105" s="3">
        <v>0.57099999999999995</v>
      </c>
      <c r="M105" s="3">
        <v>0</v>
      </c>
      <c r="N105" s="4">
        <v>100.33000000000001</v>
      </c>
      <c r="O105" s="3" t="s">
        <v>52</v>
      </c>
      <c r="P105" s="6" t="s">
        <v>34</v>
      </c>
      <c r="Q105" s="2">
        <v>1.8128064444246459</v>
      </c>
      <c r="R105" s="2">
        <v>0.11858090089819971</v>
      </c>
      <c r="S105" s="2">
        <v>0.18719355557535411</v>
      </c>
      <c r="T105" s="2">
        <v>3.7301036754688655E-2</v>
      </c>
      <c r="U105" s="2">
        <v>9.2356079569953006E-4</v>
      </c>
      <c r="V105" s="2">
        <v>0</v>
      </c>
      <c r="W105" s="2">
        <v>0.2854265650621115</v>
      </c>
      <c r="X105" s="2">
        <v>6.6705598188032495E-3</v>
      </c>
      <c r="Y105" s="2">
        <v>0.61848330861879997</v>
      </c>
      <c r="Z105" s="2">
        <v>0.89089732890216822</v>
      </c>
      <c r="AA105" s="2">
        <v>4.1716739149529919E-2</v>
      </c>
      <c r="AB105" s="2">
        <v>0</v>
      </c>
      <c r="AC105" s="5">
        <v>68.423116798161047</v>
      </c>
      <c r="AD105" s="9">
        <f>Z105/(Z105+Y105+V105+W105)*100</f>
        <v>49.637494635635079</v>
      </c>
      <c r="AE105" s="9">
        <f>Y105/(Y105+Z105+W105+V105)*100</f>
        <v>34.459595867939527</v>
      </c>
      <c r="AF105" s="9">
        <f>(V105+W105)/(V105+W105+Y105+Z105)*100</f>
        <v>15.902909496425391</v>
      </c>
      <c r="AG105" s="10">
        <v>4.5400978099987697</v>
      </c>
      <c r="AH105" s="4">
        <v>1084.4432365947318</v>
      </c>
    </row>
    <row r="106" spans="1:34" x14ac:dyDescent="0.4">
      <c r="A106" s="12" t="s">
        <v>30</v>
      </c>
      <c r="B106" s="1" t="s">
        <v>31</v>
      </c>
      <c r="C106" s="1" t="s">
        <v>32</v>
      </c>
      <c r="D106" s="3">
        <v>48.487000000000002</v>
      </c>
      <c r="E106" s="3">
        <v>0.46500000000000002</v>
      </c>
      <c r="F106" s="3">
        <v>0.71599999999999997</v>
      </c>
      <c r="G106" s="3">
        <v>0</v>
      </c>
      <c r="H106" s="3">
        <v>22.015000000000001</v>
      </c>
      <c r="I106" s="3">
        <v>0.90800000000000003</v>
      </c>
      <c r="J106" s="3">
        <v>5.68</v>
      </c>
      <c r="K106" s="3">
        <v>21.081</v>
      </c>
      <c r="L106" s="3">
        <v>0.48499999999999999</v>
      </c>
      <c r="M106" s="3">
        <v>4.4999999999999998E-2</v>
      </c>
      <c r="N106" s="4">
        <v>99.882000000000019</v>
      </c>
      <c r="O106" s="3" t="s">
        <v>33</v>
      </c>
      <c r="P106" s="3" t="s">
        <v>34</v>
      </c>
      <c r="Q106" s="2">
        <v>1.9258559372637925</v>
      </c>
      <c r="R106" s="2">
        <v>1.3894673278323137E-2</v>
      </c>
      <c r="S106" s="2">
        <v>3.3517085853903186E-2</v>
      </c>
      <c r="T106" s="2">
        <v>0</v>
      </c>
      <c r="U106" s="2">
        <v>0</v>
      </c>
      <c r="V106" s="2">
        <v>0.13329850460156678</v>
      </c>
      <c r="W106" s="2">
        <v>0.58978599831549527</v>
      </c>
      <c r="X106" s="2">
        <v>3.0547125618514821E-2</v>
      </c>
      <c r="Y106" s="2">
        <v>0.33632372591660559</v>
      </c>
      <c r="Z106" s="2">
        <v>0.89714730444707036</v>
      </c>
      <c r="AA106" s="2">
        <v>3.7349473963871525E-2</v>
      </c>
      <c r="AB106" s="2">
        <v>2.2801707408572013E-3</v>
      </c>
      <c r="AC106" s="5">
        <v>31.746376586754842</v>
      </c>
      <c r="AD106" s="9">
        <f>Z106/(Z106+Y106+V106+W106)*100</f>
        <v>45.853403554702091</v>
      </c>
      <c r="AE106" s="9">
        <f>Y106/(Y106+Z106+W106+V106)*100</f>
        <v>17.189582416434682</v>
      </c>
      <c r="AF106" s="9">
        <f>(V106+W106)/(V106+W106+Y106+Z106)*100</f>
        <v>36.957014028863227</v>
      </c>
      <c r="AG106" s="10"/>
      <c r="AH106" s="4"/>
    </row>
    <row r="107" spans="1:34" x14ac:dyDescent="0.4">
      <c r="A107" s="12" t="s">
        <v>35</v>
      </c>
      <c r="B107" s="1" t="s">
        <v>31</v>
      </c>
      <c r="C107" s="1" t="s">
        <v>32</v>
      </c>
      <c r="D107" s="3">
        <v>48.325000000000003</v>
      </c>
      <c r="E107" s="3">
        <v>0.52200000000000002</v>
      </c>
      <c r="F107" s="3">
        <v>0.72</v>
      </c>
      <c r="G107" s="3">
        <v>4.2000000000000003E-2</v>
      </c>
      <c r="H107" s="3">
        <v>21.38</v>
      </c>
      <c r="I107" s="3">
        <v>0.98499999999999999</v>
      </c>
      <c r="J107" s="3">
        <v>6.0359999999999996</v>
      </c>
      <c r="K107" s="3">
        <v>20.952999999999999</v>
      </c>
      <c r="L107" s="3">
        <v>0.51500000000000001</v>
      </c>
      <c r="M107" s="3">
        <v>2.8000000000000001E-2</v>
      </c>
      <c r="N107" s="4">
        <v>99.506000000000014</v>
      </c>
      <c r="O107" s="3" t="s">
        <v>33</v>
      </c>
      <c r="P107" s="3" t="s">
        <v>36</v>
      </c>
      <c r="Q107" s="2">
        <v>1.922719699860411</v>
      </c>
      <c r="R107" s="2">
        <v>1.5600121501082058E-2</v>
      </c>
      <c r="S107" s="2">
        <v>3.3709151235456682E-2</v>
      </c>
      <c r="T107" s="2">
        <v>0</v>
      </c>
      <c r="U107" s="2">
        <v>1.3191181099539875E-3</v>
      </c>
      <c r="V107" s="2">
        <v>0.1381835791354375</v>
      </c>
      <c r="W107" s="2">
        <v>0.56495986103470164</v>
      </c>
      <c r="X107" s="2">
        <v>3.314231375474818E-2</v>
      </c>
      <c r="Y107" s="2">
        <v>0.35745427270795171</v>
      </c>
      <c r="Z107" s="2">
        <v>0.89182748558700298</v>
      </c>
      <c r="AA107" s="2">
        <v>3.9665421309726216E-2</v>
      </c>
      <c r="AB107" s="2">
        <v>1.4189757635278679E-3</v>
      </c>
      <c r="AC107" s="5">
        <v>33.703096694216512</v>
      </c>
      <c r="AD107" s="9">
        <f t="shared" ref="AD107:AD151" si="3">Z107/(Z107+Y107+V107+W107)*100</f>
        <v>45.677933591930504</v>
      </c>
      <c r="AE107" s="9">
        <f t="shared" ref="AE107:AE151" si="4">Y107/(Y107+Z107+W107+V107)*100</f>
        <v>18.308218567808161</v>
      </c>
      <c r="AF107" s="9">
        <f t="shared" ref="AF107:AF151" si="5">(V107+W107)/(V107+W107+Y107+Z107)*100</f>
        <v>36.013847840261327</v>
      </c>
      <c r="AG107" s="10"/>
      <c r="AH107" s="4"/>
    </row>
    <row r="108" spans="1:34" x14ac:dyDescent="0.4">
      <c r="A108" s="12" t="s">
        <v>37</v>
      </c>
      <c r="B108" s="1" t="s">
        <v>31</v>
      </c>
      <c r="C108" s="1" t="s">
        <v>32</v>
      </c>
      <c r="D108" s="3">
        <v>42.567999999999998</v>
      </c>
      <c r="E108" s="3">
        <v>0.96799999999999997</v>
      </c>
      <c r="F108" s="3">
        <v>0.80800000000000005</v>
      </c>
      <c r="G108" s="3">
        <v>5.2640000000000002</v>
      </c>
      <c r="H108" s="3">
        <v>21.957000000000001</v>
      </c>
      <c r="I108" s="3">
        <v>0.83199999999999996</v>
      </c>
      <c r="J108" s="3">
        <v>4.3659999999999997</v>
      </c>
      <c r="K108" s="3">
        <v>19.254999999999999</v>
      </c>
      <c r="L108" s="3">
        <v>1.143</v>
      </c>
      <c r="M108" s="3">
        <v>0.32500000000000001</v>
      </c>
      <c r="N108" s="4">
        <v>97.48599999999999</v>
      </c>
      <c r="O108" s="3" t="s">
        <v>33</v>
      </c>
      <c r="P108" s="3" t="s">
        <v>38</v>
      </c>
      <c r="Q108" s="2">
        <v>1.7602098774332398</v>
      </c>
      <c r="R108" s="2">
        <v>3.0112961488635622E-2</v>
      </c>
      <c r="S108" s="2">
        <v>3.9377425221552249E-2</v>
      </c>
      <c r="T108" s="2">
        <v>0</v>
      </c>
      <c r="U108" s="2">
        <v>0.17209605163469358</v>
      </c>
      <c r="V108" s="2">
        <v>0.32846620020371481</v>
      </c>
      <c r="W108" s="2">
        <v>0.40957976660148709</v>
      </c>
      <c r="X108" s="2">
        <v>2.9140067522857582E-2</v>
      </c>
      <c r="Y108" s="2">
        <v>0.26913837534401497</v>
      </c>
      <c r="Z108" s="2">
        <v>0.85309774984076236</v>
      </c>
      <c r="AA108" s="2">
        <v>9.1637177998883615E-2</v>
      </c>
      <c r="AB108" s="2">
        <v>1.7144346710158777E-2</v>
      </c>
      <c r="AC108" s="5">
        <v>26.721858559646023</v>
      </c>
      <c r="AD108" s="9">
        <f t="shared" si="3"/>
        <v>45.85851541086371</v>
      </c>
      <c r="AE108" s="9">
        <f t="shared" si="4"/>
        <v>14.467610934001549</v>
      </c>
      <c r="AF108" s="9">
        <f t="shared" si="5"/>
        <v>39.673873655134742</v>
      </c>
      <c r="AG108" s="10"/>
      <c r="AH108" s="4"/>
    </row>
    <row r="109" spans="1:34" x14ac:dyDescent="0.4">
      <c r="A109" s="12" t="s">
        <v>39</v>
      </c>
      <c r="B109" s="1" t="s">
        <v>31</v>
      </c>
      <c r="C109" s="1" t="s">
        <v>32</v>
      </c>
      <c r="D109" s="3">
        <v>51.401000000000003</v>
      </c>
      <c r="E109" s="3">
        <v>0.435</v>
      </c>
      <c r="F109" s="3">
        <v>0.23200000000000001</v>
      </c>
      <c r="G109" s="3">
        <v>2.4E-2</v>
      </c>
      <c r="H109" s="3">
        <v>32.938000000000002</v>
      </c>
      <c r="I109" s="3">
        <v>0.27</v>
      </c>
      <c r="J109" s="3">
        <v>6.4000000000000001E-2</v>
      </c>
      <c r="K109" s="3">
        <v>1.9039999999999999</v>
      </c>
      <c r="L109" s="3">
        <v>12.119</v>
      </c>
      <c r="M109" s="3">
        <v>4.2000000000000003E-2</v>
      </c>
      <c r="N109" s="4">
        <v>99.428999999999988</v>
      </c>
      <c r="O109" s="3" t="s">
        <v>40</v>
      </c>
      <c r="P109" s="3" t="s">
        <v>38</v>
      </c>
      <c r="Q109" s="2">
        <v>1.9907271418394363</v>
      </c>
      <c r="R109" s="2">
        <v>1.2674368507097859E-2</v>
      </c>
      <c r="S109" s="2">
        <v>9.2728581605636684E-3</v>
      </c>
      <c r="T109" s="2">
        <v>1.3168234124600314E-3</v>
      </c>
      <c r="U109" s="2">
        <v>7.3489489294922036E-4</v>
      </c>
      <c r="V109" s="2">
        <v>0.90097103740311812</v>
      </c>
      <c r="W109" s="2">
        <v>8.0645097451200354E-2</v>
      </c>
      <c r="X109" s="2">
        <v>8.8570674772524213E-3</v>
      </c>
      <c r="Y109" s="2">
        <v>3.6951394329546115E-3</v>
      </c>
      <c r="Z109" s="2">
        <v>7.9009839439478383E-2</v>
      </c>
      <c r="AA109" s="2">
        <v>0.91002059948461511</v>
      </c>
      <c r="AB109" s="2">
        <v>2.0751324988732647E-3</v>
      </c>
      <c r="AC109" s="5">
        <v>0.37502254661883355</v>
      </c>
      <c r="AD109" s="9">
        <f t="shared" si="3"/>
        <v>7.4234963884934242</v>
      </c>
      <c r="AE109" s="9">
        <f t="shared" si="4"/>
        <v>0.3471827614145484</v>
      </c>
      <c r="AF109" s="9">
        <f t="shared" si="5"/>
        <v>92.229320850092023</v>
      </c>
      <c r="AG109" s="10"/>
      <c r="AH109" s="4"/>
    </row>
    <row r="110" spans="1:34" x14ac:dyDescent="0.4">
      <c r="A110" s="12" t="s">
        <v>41</v>
      </c>
      <c r="B110" s="1" t="s">
        <v>31</v>
      </c>
      <c r="C110" s="1" t="s">
        <v>32</v>
      </c>
      <c r="D110" s="3">
        <v>46.313000000000002</v>
      </c>
      <c r="E110" s="3">
        <v>0.378</v>
      </c>
      <c r="F110" s="3">
        <v>0.38100000000000001</v>
      </c>
      <c r="G110" s="3">
        <v>2.9000000000000001E-2</v>
      </c>
      <c r="H110" s="3">
        <v>29.166</v>
      </c>
      <c r="I110" s="3">
        <v>1.1890000000000001</v>
      </c>
      <c r="J110" s="3">
        <v>1.4359999999999999</v>
      </c>
      <c r="K110" s="3">
        <v>19.898</v>
      </c>
      <c r="L110" s="3">
        <v>0.66800000000000004</v>
      </c>
      <c r="M110" s="3">
        <v>2.9000000000000001E-2</v>
      </c>
      <c r="N110" s="4">
        <v>99.487000000000023</v>
      </c>
      <c r="O110" s="3" t="s">
        <v>33</v>
      </c>
      <c r="P110" s="3" t="s">
        <v>38</v>
      </c>
      <c r="Q110" s="2">
        <v>1.9127884907712063</v>
      </c>
      <c r="R110" s="2">
        <v>1.1744992381285662E-2</v>
      </c>
      <c r="S110" s="2">
        <v>1.8545722557398243E-2</v>
      </c>
      <c r="T110" s="2">
        <v>0</v>
      </c>
      <c r="U110" s="2">
        <v>9.4696919576611868E-4</v>
      </c>
      <c r="V110" s="2">
        <v>0.20003364362780973</v>
      </c>
      <c r="W110" s="2">
        <v>0.79037409433599881</v>
      </c>
      <c r="X110" s="2">
        <v>4.1594117108449666E-2</v>
      </c>
      <c r="Y110" s="2">
        <v>8.84156538841918E-2</v>
      </c>
      <c r="Z110" s="2">
        <v>0.88053683475469668</v>
      </c>
      <c r="AA110" s="2">
        <v>5.3491498793017719E-2</v>
      </c>
      <c r="AB110" s="2">
        <v>1.5279825901789077E-3</v>
      </c>
      <c r="AC110" s="5">
        <v>8.1955632916651684</v>
      </c>
      <c r="AD110" s="9">
        <f t="shared" si="3"/>
        <v>44.940017807825214</v>
      </c>
      <c r="AE110" s="9">
        <f t="shared" si="4"/>
        <v>4.5124756889392552</v>
      </c>
      <c r="AF110" s="9">
        <f t="shared" si="5"/>
        <v>50.547506503235518</v>
      </c>
      <c r="AG110" s="10"/>
      <c r="AH110" s="4"/>
    </row>
    <row r="111" spans="1:34" x14ac:dyDescent="0.4">
      <c r="A111" s="12" t="s">
        <v>42</v>
      </c>
      <c r="B111" s="1" t="s">
        <v>31</v>
      </c>
      <c r="C111" s="1" t="s">
        <v>32</v>
      </c>
      <c r="D111" s="3">
        <v>45.584000000000003</v>
      </c>
      <c r="E111" s="3">
        <v>0.32100000000000001</v>
      </c>
      <c r="F111" s="3">
        <v>0.29599999999999999</v>
      </c>
      <c r="G111" s="3">
        <v>5.8999999999999997E-2</v>
      </c>
      <c r="H111" s="3">
        <v>30.189</v>
      </c>
      <c r="I111" s="3">
        <v>1.1819999999999999</v>
      </c>
      <c r="J111" s="3">
        <v>0.77900000000000003</v>
      </c>
      <c r="K111" s="3">
        <v>19.238</v>
      </c>
      <c r="L111" s="3">
        <v>0.95</v>
      </c>
      <c r="M111" s="3">
        <v>2.9000000000000001E-2</v>
      </c>
      <c r="N111" s="4">
        <v>98.626999999999995</v>
      </c>
      <c r="O111" s="3" t="s">
        <v>33</v>
      </c>
      <c r="P111" s="3" t="s">
        <v>38</v>
      </c>
      <c r="Q111" s="2">
        <v>1.9072587285811666</v>
      </c>
      <c r="R111" s="2">
        <v>1.0104134421215211E-2</v>
      </c>
      <c r="S111" s="2">
        <v>1.459632877812472E-2</v>
      </c>
      <c r="T111" s="2">
        <v>0</v>
      </c>
      <c r="U111" s="2">
        <v>1.9517447012480389E-3</v>
      </c>
      <c r="V111" s="2">
        <v>0.24400965710967246</v>
      </c>
      <c r="W111" s="2">
        <v>0.79054167274380349</v>
      </c>
      <c r="X111" s="2">
        <v>4.1889065850822867E-2</v>
      </c>
      <c r="Y111" s="2">
        <v>4.8589823799747994E-2</v>
      </c>
      <c r="Z111" s="2">
        <v>0.86244451664540245</v>
      </c>
      <c r="AA111" s="2">
        <v>7.7066396542064139E-2</v>
      </c>
      <c r="AB111" s="2">
        <v>1.5479308267323589E-3</v>
      </c>
      <c r="AC111" s="5">
        <v>4.4860103076929541</v>
      </c>
      <c r="AD111" s="9">
        <f t="shared" si="3"/>
        <v>44.328272448317662</v>
      </c>
      <c r="AE111" s="9">
        <f t="shared" si="4"/>
        <v>2.4974394364392074</v>
      </c>
      <c r="AF111" s="9">
        <f t="shared" si="5"/>
        <v>53.174288115243129</v>
      </c>
      <c r="AG111" s="10"/>
      <c r="AH111" s="4"/>
    </row>
    <row r="112" spans="1:34" x14ac:dyDescent="0.4">
      <c r="A112" s="12" t="s">
        <v>43</v>
      </c>
      <c r="B112" s="1" t="s">
        <v>31</v>
      </c>
      <c r="C112" s="1" t="s">
        <v>32</v>
      </c>
      <c r="D112" s="3">
        <v>47.170999999999999</v>
      </c>
      <c r="E112" s="3">
        <v>0.49399999999999999</v>
      </c>
      <c r="F112" s="3">
        <v>0.46400000000000002</v>
      </c>
      <c r="G112" s="3">
        <v>2.1000000000000001E-2</v>
      </c>
      <c r="H112" s="3">
        <v>27.916</v>
      </c>
      <c r="I112" s="3">
        <v>1.175</v>
      </c>
      <c r="J112" s="3">
        <v>2.226</v>
      </c>
      <c r="K112" s="3">
        <v>20.405999999999999</v>
      </c>
      <c r="L112" s="3">
        <v>0.66300000000000003</v>
      </c>
      <c r="M112" s="3">
        <v>4.9000000000000002E-2</v>
      </c>
      <c r="N112" s="4">
        <v>100.58499999999999</v>
      </c>
      <c r="O112" s="3" t="s">
        <v>33</v>
      </c>
      <c r="P112" s="3" t="s">
        <v>38</v>
      </c>
      <c r="Q112" s="2">
        <v>1.9134254695979995</v>
      </c>
      <c r="R112" s="2">
        <v>1.5075104104947843E-2</v>
      </c>
      <c r="S112" s="2">
        <v>2.2182433836944748E-2</v>
      </c>
      <c r="T112" s="2">
        <v>0</v>
      </c>
      <c r="U112" s="2">
        <v>6.7348756306312104E-4</v>
      </c>
      <c r="V112" s="2">
        <v>0.18675067885942434</v>
      </c>
      <c r="W112" s="2">
        <v>0.74534853396431999</v>
      </c>
      <c r="X112" s="2">
        <v>4.0370149127699304E-2</v>
      </c>
      <c r="Y112" s="2">
        <v>0.13460844729128818</v>
      </c>
      <c r="Z112" s="2">
        <v>0.88688725805228719</v>
      </c>
      <c r="AA112" s="2">
        <v>5.2142789864082981E-2</v>
      </c>
      <c r="AB112" s="2">
        <v>2.5356477379426812E-3</v>
      </c>
      <c r="AC112" s="5">
        <v>12.619056966064363</v>
      </c>
      <c r="AD112" s="9">
        <f t="shared" si="3"/>
        <v>45.397705010631469</v>
      </c>
      <c r="AE112" s="9">
        <f t="shared" si="4"/>
        <v>6.8902947094869216</v>
      </c>
      <c r="AF112" s="9">
        <f t="shared" si="5"/>
        <v>47.7120002798816</v>
      </c>
      <c r="AG112" s="10"/>
      <c r="AH112" s="4"/>
    </row>
    <row r="113" spans="1:34" x14ac:dyDescent="0.4">
      <c r="A113" s="12" t="s">
        <v>44</v>
      </c>
      <c r="B113" s="1" t="s">
        <v>31</v>
      </c>
      <c r="C113" s="1" t="s">
        <v>32</v>
      </c>
      <c r="D113" s="3">
        <v>46.606000000000002</v>
      </c>
      <c r="E113" s="3">
        <v>0.40799999999999997</v>
      </c>
      <c r="F113" s="3">
        <v>0.40600000000000003</v>
      </c>
      <c r="G113" s="3">
        <v>3.7999999999999999E-2</v>
      </c>
      <c r="H113" s="3">
        <v>29.843</v>
      </c>
      <c r="I113" s="3">
        <v>1.2210000000000001</v>
      </c>
      <c r="J113" s="3">
        <v>1.107</v>
      </c>
      <c r="K113" s="3">
        <v>19.902999999999999</v>
      </c>
      <c r="L113" s="3">
        <v>0.85199999999999998</v>
      </c>
      <c r="M113" s="3">
        <v>3.9E-2</v>
      </c>
      <c r="N113" s="4">
        <v>100.42300000000002</v>
      </c>
      <c r="O113" s="3" t="s">
        <v>33</v>
      </c>
      <c r="P113" s="3" t="s">
        <v>38</v>
      </c>
      <c r="Q113" s="2">
        <v>1.9095354237782025</v>
      </c>
      <c r="R113" s="2">
        <v>1.2576012352159559E-2</v>
      </c>
      <c r="S113" s="2">
        <v>1.9604991980888872E-2</v>
      </c>
      <c r="T113" s="2">
        <v>0</v>
      </c>
      <c r="U113" s="2">
        <v>1.2309581930592655E-3</v>
      </c>
      <c r="V113" s="2">
        <v>0.21947981763321586</v>
      </c>
      <c r="W113" s="2">
        <v>0.78413231704625919</v>
      </c>
      <c r="X113" s="2">
        <v>4.2372839904407024E-2</v>
      </c>
      <c r="Y113" s="2">
        <v>6.7615178162323944E-2</v>
      </c>
      <c r="Z113" s="2">
        <v>0.87373251386780604</v>
      </c>
      <c r="AA113" s="2">
        <v>6.7681465144026828E-2</v>
      </c>
      <c r="AB113" s="2">
        <v>2.0384819376507309E-3</v>
      </c>
      <c r="AC113" s="5">
        <v>6.3119356043071217</v>
      </c>
      <c r="AD113" s="9">
        <f t="shared" si="3"/>
        <v>44.922908014298017</v>
      </c>
      <c r="AE113" s="9">
        <f t="shared" si="4"/>
        <v>3.4764305788625078</v>
      </c>
      <c r="AF113" s="9">
        <f t="shared" si="5"/>
        <v>51.600661406839478</v>
      </c>
      <c r="AG113" s="10"/>
      <c r="AH113" s="4"/>
    </row>
    <row r="114" spans="1:34" x14ac:dyDescent="0.4">
      <c r="A114" s="12" t="s">
        <v>45</v>
      </c>
      <c r="B114" s="1" t="s">
        <v>31</v>
      </c>
      <c r="C114" s="1" t="s">
        <v>32</v>
      </c>
      <c r="D114" s="3">
        <v>46.031999999999996</v>
      </c>
      <c r="E114" s="3">
        <v>0.50800000000000001</v>
      </c>
      <c r="F114" s="3">
        <v>0.35299999999999998</v>
      </c>
      <c r="G114" s="3">
        <v>0</v>
      </c>
      <c r="H114" s="3">
        <v>29.46</v>
      </c>
      <c r="I114" s="3">
        <v>1.129</v>
      </c>
      <c r="J114" s="3">
        <v>1.0349999999999999</v>
      </c>
      <c r="K114" s="3">
        <v>19.561</v>
      </c>
      <c r="L114" s="3">
        <v>0.83799999999999997</v>
      </c>
      <c r="M114" s="3">
        <v>4.2999999999999997E-2</v>
      </c>
      <c r="N114" s="4">
        <v>98.959000000000003</v>
      </c>
      <c r="O114" s="3" t="s">
        <v>33</v>
      </c>
      <c r="P114" s="3" t="s">
        <v>38</v>
      </c>
      <c r="Q114" s="2">
        <v>1.9144701271206854</v>
      </c>
      <c r="R114" s="2">
        <v>1.5894591306244082E-2</v>
      </c>
      <c r="S114" s="2">
        <v>1.7302872270459936E-2</v>
      </c>
      <c r="T114" s="2">
        <v>0</v>
      </c>
      <c r="U114" s="2">
        <v>0</v>
      </c>
      <c r="V114" s="2">
        <v>0.20599865519208282</v>
      </c>
      <c r="W114" s="2">
        <v>0.80086279652552606</v>
      </c>
      <c r="X114" s="2">
        <v>3.9771201485303997E-2</v>
      </c>
      <c r="Y114" s="2">
        <v>6.4171144737433836E-2</v>
      </c>
      <c r="Z114" s="2">
        <v>0.8716735507322918</v>
      </c>
      <c r="AA114" s="2">
        <v>6.7573596856062526E-2</v>
      </c>
      <c r="AB114" s="2">
        <v>2.2814637739090623E-3</v>
      </c>
      <c r="AC114" s="5">
        <v>5.9915211684341543</v>
      </c>
      <c r="AD114" s="9">
        <f t="shared" si="3"/>
        <v>44.86903755332775</v>
      </c>
      <c r="AE114" s="9">
        <f t="shared" si="4"/>
        <v>3.3031832853538523</v>
      </c>
      <c r="AF114" s="9">
        <f t="shared" si="5"/>
        <v>51.827779161318396</v>
      </c>
      <c r="AG114" s="10"/>
      <c r="AH114" s="4"/>
    </row>
    <row r="115" spans="1:34" x14ac:dyDescent="0.4">
      <c r="A115" s="12" t="s">
        <v>46</v>
      </c>
      <c r="B115" s="1" t="s">
        <v>31</v>
      </c>
      <c r="C115" s="1" t="s">
        <v>32</v>
      </c>
      <c r="D115" s="3">
        <v>46.54</v>
      </c>
      <c r="E115" s="3">
        <v>0.51100000000000001</v>
      </c>
      <c r="F115" s="3">
        <v>0.373</v>
      </c>
      <c r="G115" s="3">
        <v>2.9000000000000001E-2</v>
      </c>
      <c r="H115" s="3">
        <v>30.146000000000001</v>
      </c>
      <c r="I115" s="3">
        <v>1.216</v>
      </c>
      <c r="J115" s="3">
        <v>0.85399999999999998</v>
      </c>
      <c r="K115" s="3">
        <v>19.259</v>
      </c>
      <c r="L115" s="3">
        <v>0.95399999999999996</v>
      </c>
      <c r="M115" s="3">
        <v>3.5999999999999997E-2</v>
      </c>
      <c r="N115" s="4">
        <v>99.917999999999992</v>
      </c>
      <c r="O115" s="3" t="s">
        <v>33</v>
      </c>
      <c r="P115" s="3" t="s">
        <v>38</v>
      </c>
      <c r="Q115" s="2">
        <v>1.9191838346283032</v>
      </c>
      <c r="R115" s="2">
        <v>1.5852873776462703E-2</v>
      </c>
      <c r="S115" s="2">
        <v>1.8128162128240616E-2</v>
      </c>
      <c r="T115" s="2">
        <v>0</v>
      </c>
      <c r="U115" s="2">
        <v>9.4550104668535433E-4</v>
      </c>
      <c r="V115" s="2">
        <v>0.20331433558790821</v>
      </c>
      <c r="W115" s="2">
        <v>0.81849553766578842</v>
      </c>
      <c r="X115" s="2">
        <v>4.2472692420185303E-2</v>
      </c>
      <c r="Y115" s="2">
        <v>5.2499933817296209E-2</v>
      </c>
      <c r="Z115" s="2">
        <v>0.85093815399965178</v>
      </c>
      <c r="AA115" s="2">
        <v>7.627510969942794E-2</v>
      </c>
      <c r="AB115" s="2">
        <v>1.8938652300505667E-3</v>
      </c>
      <c r="AC115" s="5">
        <v>4.8868523280479454</v>
      </c>
      <c r="AD115" s="9">
        <f t="shared" si="3"/>
        <v>44.198886128228324</v>
      </c>
      <c r="AE115" s="9">
        <f t="shared" si="4"/>
        <v>2.7269180323193596</v>
      </c>
      <c r="AF115" s="9">
        <f t="shared" si="5"/>
        <v>53.074195839452322</v>
      </c>
      <c r="AG115" s="10"/>
      <c r="AH115" s="4"/>
    </row>
    <row r="116" spans="1:34" x14ac:dyDescent="0.4">
      <c r="A116" s="12" t="s">
        <v>47</v>
      </c>
      <c r="B116" s="1" t="s">
        <v>31</v>
      </c>
      <c r="C116" s="1" t="s">
        <v>32</v>
      </c>
      <c r="D116" s="3">
        <v>46.756999999999998</v>
      </c>
      <c r="E116" s="3">
        <v>0.375</v>
      </c>
      <c r="F116" s="3">
        <v>0.27100000000000002</v>
      </c>
      <c r="G116" s="3">
        <v>2.7E-2</v>
      </c>
      <c r="H116" s="3">
        <v>30.274999999999999</v>
      </c>
      <c r="I116" s="3">
        <v>1.1950000000000001</v>
      </c>
      <c r="J116" s="3">
        <v>0.53300000000000003</v>
      </c>
      <c r="K116" s="3">
        <v>18.507999999999999</v>
      </c>
      <c r="L116" s="3">
        <v>1.0980000000000001</v>
      </c>
      <c r="M116" s="3">
        <v>2.4E-2</v>
      </c>
      <c r="N116" s="4">
        <v>99.062999999999988</v>
      </c>
      <c r="O116" s="3" t="s">
        <v>33</v>
      </c>
      <c r="P116" s="3" t="s">
        <v>38</v>
      </c>
      <c r="Q116" s="2">
        <v>1.9456669228614005</v>
      </c>
      <c r="R116" s="2">
        <v>1.1739511585013431E-2</v>
      </c>
      <c r="S116" s="2">
        <v>1.3290640018014364E-2</v>
      </c>
      <c r="T116" s="2">
        <v>0</v>
      </c>
      <c r="U116" s="2">
        <v>8.8829954499513306E-4</v>
      </c>
      <c r="V116" s="2">
        <v>0.17370766801918444</v>
      </c>
      <c r="W116" s="2">
        <v>0.86447032959816261</v>
      </c>
      <c r="X116" s="2">
        <v>4.211877993288602E-2</v>
      </c>
      <c r="Y116" s="2">
        <v>3.3064332048997475E-2</v>
      </c>
      <c r="Z116" s="2">
        <v>0.82519276943053854</v>
      </c>
      <c r="AA116" s="2">
        <v>8.8586688162898483E-2</v>
      </c>
      <c r="AB116" s="2">
        <v>1.2740587979089492E-3</v>
      </c>
      <c r="AC116" s="5">
        <v>3.0865408445254294</v>
      </c>
      <c r="AD116" s="9">
        <f t="shared" si="3"/>
        <v>43.512839950257742</v>
      </c>
      <c r="AE116" s="9">
        <f t="shared" si="4"/>
        <v>1.7434992668477454</v>
      </c>
      <c r="AF116" s="9">
        <f t="shared" si="5"/>
        <v>54.743660782894509</v>
      </c>
      <c r="AG116" s="10"/>
      <c r="AH116" s="4"/>
    </row>
    <row r="117" spans="1:34" x14ac:dyDescent="0.4">
      <c r="A117" s="12" t="s">
        <v>48</v>
      </c>
      <c r="B117" s="1" t="s">
        <v>31</v>
      </c>
      <c r="C117" s="1" t="s">
        <v>32</v>
      </c>
      <c r="D117" s="3">
        <v>47.378999999999998</v>
      </c>
      <c r="E117" s="3">
        <v>0.40100000000000002</v>
      </c>
      <c r="F117" s="3">
        <v>0.27200000000000002</v>
      </c>
      <c r="G117" s="3">
        <v>3.4000000000000002E-2</v>
      </c>
      <c r="H117" s="3">
        <v>30.102</v>
      </c>
      <c r="I117" s="3">
        <v>1.1120000000000001</v>
      </c>
      <c r="J117" s="3">
        <v>0.65500000000000003</v>
      </c>
      <c r="K117" s="3">
        <v>19.579000000000001</v>
      </c>
      <c r="L117" s="3">
        <v>0.97499999999999998</v>
      </c>
      <c r="M117" s="3">
        <v>1.6E-2</v>
      </c>
      <c r="N117" s="4">
        <v>100.52499999999999</v>
      </c>
      <c r="O117" s="3" t="s">
        <v>33</v>
      </c>
      <c r="P117" s="3" t="s">
        <v>38</v>
      </c>
      <c r="Q117" s="2">
        <v>1.9407817835515144</v>
      </c>
      <c r="R117" s="2">
        <v>1.2357541947687395E-2</v>
      </c>
      <c r="S117" s="2">
        <v>1.3131503930749345E-2</v>
      </c>
      <c r="T117" s="2">
        <v>0</v>
      </c>
      <c r="U117" s="2">
        <v>1.1011425688228947E-3</v>
      </c>
      <c r="V117" s="2">
        <v>0.17006088017660809</v>
      </c>
      <c r="W117" s="2">
        <v>0.84639453362859307</v>
      </c>
      <c r="X117" s="2">
        <v>3.858172347778261E-2</v>
      </c>
      <c r="Y117" s="2">
        <v>3.9998417055445379E-2</v>
      </c>
      <c r="Z117" s="2">
        <v>0.85932092880008881</v>
      </c>
      <c r="AA117" s="2">
        <v>7.7435427635122595E-2</v>
      </c>
      <c r="AB117" s="2">
        <v>8.3611722758499419E-4</v>
      </c>
      <c r="AC117" s="5">
        <v>3.7861017573158331</v>
      </c>
      <c r="AD117" s="9">
        <f t="shared" si="3"/>
        <v>44.855008370204544</v>
      </c>
      <c r="AE117" s="9">
        <f t="shared" si="4"/>
        <v>2.087845497167355</v>
      </c>
      <c r="AF117" s="9">
        <f t="shared" si="5"/>
        <v>53.057146132628105</v>
      </c>
      <c r="AG117" s="10"/>
      <c r="AH117" s="4"/>
    </row>
    <row r="118" spans="1:34" x14ac:dyDescent="0.4">
      <c r="A118" s="12" t="s">
        <v>49</v>
      </c>
      <c r="B118" s="1" t="s">
        <v>31</v>
      </c>
      <c r="C118" s="1" t="s">
        <v>32</v>
      </c>
      <c r="D118" s="3">
        <v>46.64</v>
      </c>
      <c r="E118" s="3">
        <v>0.34399999999999997</v>
      </c>
      <c r="F118" s="3">
        <v>0.29699999999999999</v>
      </c>
      <c r="G118" s="3">
        <v>0</v>
      </c>
      <c r="H118" s="3">
        <v>29.736000000000001</v>
      </c>
      <c r="I118" s="3">
        <v>1.125</v>
      </c>
      <c r="J118" s="3">
        <v>0.90200000000000002</v>
      </c>
      <c r="K118" s="3">
        <v>19.292000000000002</v>
      </c>
      <c r="L118" s="3">
        <v>0.94599999999999995</v>
      </c>
      <c r="M118" s="3">
        <v>3.6999999999999998E-2</v>
      </c>
      <c r="N118" s="4">
        <v>99.319000000000003</v>
      </c>
      <c r="O118" s="3" t="s">
        <v>33</v>
      </c>
      <c r="P118" s="3" t="s">
        <v>38</v>
      </c>
      <c r="Q118" s="2">
        <v>1.9319631997688624</v>
      </c>
      <c r="R118" s="2">
        <v>1.0720021444326686E-2</v>
      </c>
      <c r="S118" s="2">
        <v>1.4499449179711481E-2</v>
      </c>
      <c r="T118" s="2">
        <v>0</v>
      </c>
      <c r="U118" s="2">
        <v>0</v>
      </c>
      <c r="V118" s="2">
        <v>0.1915644311585781</v>
      </c>
      <c r="W118" s="2">
        <v>0.82191808587375814</v>
      </c>
      <c r="X118" s="2">
        <v>3.9471065496565316E-2</v>
      </c>
      <c r="Y118" s="2">
        <v>5.5700299805106261E-2</v>
      </c>
      <c r="Z118" s="2">
        <v>0.85623233941617805</v>
      </c>
      <c r="AA118" s="2">
        <v>7.5975875372291807E-2</v>
      </c>
      <c r="AB118" s="2">
        <v>1.9552324846217502E-3</v>
      </c>
      <c r="AC118" s="5">
        <v>5.2096141958082818</v>
      </c>
      <c r="AD118" s="9">
        <f t="shared" si="3"/>
        <v>44.470011396513229</v>
      </c>
      <c r="AE118" s="9">
        <f t="shared" si="4"/>
        <v>2.8928981692179678</v>
      </c>
      <c r="AF118" s="9">
        <f t="shared" si="5"/>
        <v>52.637090434268806</v>
      </c>
      <c r="AG118" s="10"/>
      <c r="AH118" s="4"/>
    </row>
    <row r="119" spans="1:34" x14ac:dyDescent="0.4">
      <c r="A119" s="12" t="s">
        <v>50</v>
      </c>
      <c r="B119" s="1" t="s">
        <v>31</v>
      </c>
      <c r="C119" s="1" t="s">
        <v>51</v>
      </c>
      <c r="D119" s="3">
        <v>51.05</v>
      </c>
      <c r="E119" s="3">
        <v>1.2290000000000001</v>
      </c>
      <c r="F119" s="3">
        <v>2.056</v>
      </c>
      <c r="G119" s="3">
        <v>0.20300000000000001</v>
      </c>
      <c r="H119" s="3">
        <v>10.103999999999999</v>
      </c>
      <c r="I119" s="3">
        <v>0.28000000000000003</v>
      </c>
      <c r="J119" s="3">
        <v>14.106</v>
      </c>
      <c r="K119" s="3">
        <v>20.992000000000001</v>
      </c>
      <c r="L119" s="3">
        <v>0.48199999999999998</v>
      </c>
      <c r="M119" s="3">
        <v>8.9999999999999993E-3</v>
      </c>
      <c r="N119" s="4">
        <v>100.511</v>
      </c>
      <c r="O119" s="3" t="s">
        <v>52</v>
      </c>
      <c r="P119" s="3" t="s">
        <v>53</v>
      </c>
      <c r="Q119" s="2">
        <v>1.8967699930746273</v>
      </c>
      <c r="R119" s="2">
        <v>3.4353240560487323E-2</v>
      </c>
      <c r="S119" s="2">
        <v>9.0031975837497585E-2</v>
      </c>
      <c r="T119" s="2">
        <v>0</v>
      </c>
      <c r="U119" s="2">
        <v>5.9633291348349243E-3</v>
      </c>
      <c r="V119" s="2">
        <v>7.8452957503892071E-2</v>
      </c>
      <c r="W119" s="2">
        <v>0.23344643333191104</v>
      </c>
      <c r="X119" s="2">
        <v>8.811766392068732E-3</v>
      </c>
      <c r="Y119" s="2">
        <v>0.7813281847821959</v>
      </c>
      <c r="Z119" s="2">
        <v>0.83569308281835286</v>
      </c>
      <c r="AA119" s="2">
        <v>3.4722439555692187E-2</v>
      </c>
      <c r="AB119" s="2">
        <v>4.2659700844042628E-4</v>
      </c>
      <c r="AC119" s="5">
        <v>71.469856982020687</v>
      </c>
      <c r="AD119" s="9">
        <f t="shared" si="3"/>
        <v>43.324388650375795</v>
      </c>
      <c r="AE119" s="9">
        <f t="shared" si="4"/>
        <v>40.505978375262302</v>
      </c>
      <c r="AF119" s="9">
        <f t="shared" si="5"/>
        <v>16.169632974361903</v>
      </c>
      <c r="AG119" s="10">
        <v>8.4</v>
      </c>
      <c r="AH119" s="4">
        <v>1152.6175285145373</v>
      </c>
    </row>
    <row r="120" spans="1:34" x14ac:dyDescent="0.4">
      <c r="A120" s="12" t="s">
        <v>54</v>
      </c>
      <c r="B120" s="1" t="s">
        <v>31</v>
      </c>
      <c r="C120" s="1" t="s">
        <v>51</v>
      </c>
      <c r="D120" s="3">
        <v>49.588000000000001</v>
      </c>
      <c r="E120" s="3">
        <v>1.3009999999999999</v>
      </c>
      <c r="F120" s="3">
        <v>2.6779999999999999</v>
      </c>
      <c r="G120" s="3">
        <v>0</v>
      </c>
      <c r="H120" s="3">
        <v>10.169</v>
      </c>
      <c r="I120" s="3">
        <v>0.22600000000000001</v>
      </c>
      <c r="J120" s="3">
        <v>13.653</v>
      </c>
      <c r="K120" s="3">
        <v>20.916</v>
      </c>
      <c r="L120" s="3">
        <v>0.40100000000000002</v>
      </c>
      <c r="M120" s="3">
        <v>4.4999999999999998E-2</v>
      </c>
      <c r="N120" s="4">
        <v>98.977000000000004</v>
      </c>
      <c r="O120" s="3" t="s">
        <v>52</v>
      </c>
      <c r="P120" s="3" t="s">
        <v>53</v>
      </c>
      <c r="Q120" s="2">
        <v>1.8721417681982695</v>
      </c>
      <c r="R120" s="2">
        <v>3.6951863104706766E-2</v>
      </c>
      <c r="S120" s="2">
        <v>0.1191591673082328</v>
      </c>
      <c r="T120" s="2">
        <v>0</v>
      </c>
      <c r="U120" s="2">
        <v>0</v>
      </c>
      <c r="V120" s="2">
        <v>9.5981396736816743E-2</v>
      </c>
      <c r="W120" s="2">
        <v>0.22250794709960181</v>
      </c>
      <c r="X120" s="2">
        <v>7.2269757751490631E-3</v>
      </c>
      <c r="Y120" s="2">
        <v>0.76842399474278222</v>
      </c>
      <c r="Z120" s="2">
        <v>0.84608664298895775</v>
      </c>
      <c r="AA120" s="2">
        <v>2.9352884184903248E-2</v>
      </c>
      <c r="AB120" s="2">
        <v>2.1673598605805471E-3</v>
      </c>
      <c r="AC120" s="5">
        <v>70.69781623503269</v>
      </c>
      <c r="AD120" s="9">
        <f t="shared" si="3"/>
        <v>43.770649304536697</v>
      </c>
      <c r="AE120" s="9">
        <f t="shared" si="4"/>
        <v>39.752923024830729</v>
      </c>
      <c r="AF120" s="9">
        <f t="shared" si="5"/>
        <v>16.476427670632575</v>
      </c>
      <c r="AG120" s="10">
        <v>8.6999999999999993</v>
      </c>
      <c r="AH120" s="4">
        <v>1146.5448023719255</v>
      </c>
    </row>
    <row r="121" spans="1:34" x14ac:dyDescent="0.4">
      <c r="A121" s="12" t="s">
        <v>55</v>
      </c>
      <c r="B121" s="1" t="s">
        <v>31</v>
      </c>
      <c r="C121" s="1" t="s">
        <v>51</v>
      </c>
      <c r="D121" s="3">
        <v>45.667000000000002</v>
      </c>
      <c r="E121" s="3">
        <v>2.8959999999999999</v>
      </c>
      <c r="F121" s="3">
        <v>6.9359999999999999</v>
      </c>
      <c r="G121" s="3">
        <v>1E-3</v>
      </c>
      <c r="H121" s="3">
        <v>12.515000000000001</v>
      </c>
      <c r="I121" s="3">
        <v>0.36</v>
      </c>
      <c r="J121" s="3">
        <v>11.234</v>
      </c>
      <c r="K121" s="3">
        <v>19.385000000000002</v>
      </c>
      <c r="L121" s="3">
        <v>0.71299999999999997</v>
      </c>
      <c r="M121" s="3">
        <v>2.3E-2</v>
      </c>
      <c r="N121" s="4">
        <v>99.72999999999999</v>
      </c>
      <c r="O121" s="3" t="s">
        <v>52</v>
      </c>
      <c r="P121" s="3" t="s">
        <v>53</v>
      </c>
      <c r="Q121" s="2">
        <v>1.7295843671383271</v>
      </c>
      <c r="R121" s="2">
        <v>8.2515346925592356E-2</v>
      </c>
      <c r="S121" s="2">
        <v>0.27041563286167292</v>
      </c>
      <c r="T121" s="2">
        <v>3.9185898499709604E-2</v>
      </c>
      <c r="U121" s="2">
        <v>2.9944225655835885E-5</v>
      </c>
      <c r="V121" s="2">
        <v>0.12244568145791208</v>
      </c>
      <c r="W121" s="2">
        <v>0.26987594922285107</v>
      </c>
      <c r="X121" s="2">
        <v>1.1548558782264396E-2</v>
      </c>
      <c r="Y121" s="2">
        <v>0.6342849044806248</v>
      </c>
      <c r="Z121" s="2">
        <v>0.78664563984601699</v>
      </c>
      <c r="AA121" s="2">
        <v>5.2356796614142602E-2</v>
      </c>
      <c r="AB121" s="2">
        <v>1.1112799452301734E-3</v>
      </c>
      <c r="AC121" s="5">
        <v>61.784615892875827</v>
      </c>
      <c r="AD121" s="9">
        <f t="shared" si="3"/>
        <v>43.383135048096911</v>
      </c>
      <c r="AE121" s="9">
        <f t="shared" si="4"/>
        <v>34.98051254112157</v>
      </c>
      <c r="AF121" s="9">
        <f t="shared" si="5"/>
        <v>21.63635241078153</v>
      </c>
      <c r="AG121" s="10">
        <v>10.707362809642746</v>
      </c>
      <c r="AH121" s="4">
        <v>1146.7093090940075</v>
      </c>
    </row>
    <row r="122" spans="1:34" x14ac:dyDescent="0.4">
      <c r="A122" s="12" t="s">
        <v>56</v>
      </c>
      <c r="B122" s="1" t="s">
        <v>31</v>
      </c>
      <c r="C122" s="1" t="s">
        <v>51</v>
      </c>
      <c r="D122" s="3">
        <v>47.39</v>
      </c>
      <c r="E122" s="3">
        <v>1.998</v>
      </c>
      <c r="F122" s="3">
        <v>5.39</v>
      </c>
      <c r="G122" s="3">
        <v>0.31</v>
      </c>
      <c r="H122" s="3">
        <v>10.141</v>
      </c>
      <c r="I122" s="3">
        <v>0.27900000000000003</v>
      </c>
      <c r="J122" s="3">
        <v>12.706</v>
      </c>
      <c r="K122" s="3">
        <v>20.905000000000001</v>
      </c>
      <c r="L122" s="3">
        <v>0.621</v>
      </c>
      <c r="M122" s="3">
        <v>6.0000000000000001E-3</v>
      </c>
      <c r="N122" s="4">
        <v>99.745999999999995</v>
      </c>
      <c r="O122" s="3" t="s">
        <v>52</v>
      </c>
      <c r="P122" s="3" t="s">
        <v>53</v>
      </c>
      <c r="Q122" s="2">
        <v>1.7771491841757927</v>
      </c>
      <c r="R122" s="2">
        <v>5.6367602773280144E-2</v>
      </c>
      <c r="S122" s="2">
        <v>0.22285081582420729</v>
      </c>
      <c r="T122" s="2">
        <v>1.5370538797638E-2</v>
      </c>
      <c r="U122" s="2">
        <v>9.1912100175584842E-3</v>
      </c>
      <c r="V122" s="2">
        <v>0.13304810326887651</v>
      </c>
      <c r="W122" s="2">
        <v>0.18143219453438841</v>
      </c>
      <c r="X122" s="2">
        <v>8.8619113404277243E-3</v>
      </c>
      <c r="Y122" s="2">
        <v>0.71032437212211708</v>
      </c>
      <c r="Z122" s="2">
        <v>0.83996543580166483</v>
      </c>
      <c r="AA122" s="2">
        <v>4.5151589771726605E-2</v>
      </c>
      <c r="AB122" s="2">
        <v>2.8704157232251103E-4</v>
      </c>
      <c r="AC122" s="5">
        <v>69.313147467784006</v>
      </c>
      <c r="AD122" s="9">
        <f t="shared" si="3"/>
        <v>45.04391362892288</v>
      </c>
      <c r="AE122" s="9">
        <f t="shared" si="4"/>
        <v>38.091793188907431</v>
      </c>
      <c r="AF122" s="9">
        <f t="shared" si="5"/>
        <v>16.864293182169693</v>
      </c>
      <c r="AG122" s="10">
        <v>6.6877397330149506</v>
      </c>
      <c r="AH122" s="4">
        <v>1146.4054549101543</v>
      </c>
    </row>
    <row r="123" spans="1:34" x14ac:dyDescent="0.4">
      <c r="A123" s="12" t="s">
        <v>57</v>
      </c>
      <c r="B123" s="1" t="s">
        <v>31</v>
      </c>
      <c r="C123" s="1" t="s">
        <v>51</v>
      </c>
      <c r="D123" s="3">
        <v>49.499000000000002</v>
      </c>
      <c r="E123" s="3">
        <v>1.5469999999999999</v>
      </c>
      <c r="F123" s="3">
        <v>3.6240000000000001</v>
      </c>
      <c r="G123" s="3">
        <v>0</v>
      </c>
      <c r="H123" s="3">
        <v>10.677</v>
      </c>
      <c r="I123" s="3">
        <v>0.21</v>
      </c>
      <c r="J123" s="3">
        <v>13.416</v>
      </c>
      <c r="K123" s="3">
        <v>20.567</v>
      </c>
      <c r="L123" s="3">
        <v>0.68700000000000006</v>
      </c>
      <c r="M123" s="3">
        <v>7.0999999999999994E-2</v>
      </c>
      <c r="N123" s="4">
        <v>100.29799999999999</v>
      </c>
      <c r="O123" s="3" t="s">
        <v>52</v>
      </c>
      <c r="P123" s="3" t="s">
        <v>58</v>
      </c>
      <c r="Q123" s="2">
        <v>1.843394116682342</v>
      </c>
      <c r="R123" s="2">
        <v>4.3342004130057107E-2</v>
      </c>
      <c r="S123" s="2">
        <v>0.15660588331765801</v>
      </c>
      <c r="T123" s="2">
        <v>2.4554826583011446E-3</v>
      </c>
      <c r="U123" s="2">
        <v>0</v>
      </c>
      <c r="V123" s="2">
        <v>0.12259638640224731</v>
      </c>
      <c r="W123" s="2">
        <v>0.2065103549564706</v>
      </c>
      <c r="X123" s="2">
        <v>6.6241031447083045E-3</v>
      </c>
      <c r="Y123" s="2">
        <v>0.74482716687427186</v>
      </c>
      <c r="Z123" s="2">
        <v>0.82066665106155479</v>
      </c>
      <c r="AA123" s="2">
        <v>4.9604694259919202E-2</v>
      </c>
      <c r="AB123" s="2">
        <v>3.373156512470278E-3</v>
      </c>
      <c r="AC123" s="5">
        <v>69.355028383430252</v>
      </c>
      <c r="AD123" s="9">
        <f t="shared" si="3"/>
        <v>43.316077736572105</v>
      </c>
      <c r="AE123" s="9">
        <f t="shared" si="4"/>
        <v>39.313150374641957</v>
      </c>
      <c r="AF123" s="9">
        <f t="shared" si="5"/>
        <v>17.370771888785942</v>
      </c>
      <c r="AG123" s="10">
        <v>4.6522571267487365</v>
      </c>
      <c r="AH123" s="4">
        <v>1125.892312568159</v>
      </c>
    </row>
    <row r="124" spans="1:34" x14ac:dyDescent="0.4">
      <c r="A124" s="12" t="s">
        <v>59</v>
      </c>
      <c r="B124" s="1" t="s">
        <v>31</v>
      </c>
      <c r="C124" s="1" t="s">
        <v>60</v>
      </c>
      <c r="D124" s="3">
        <v>46.575000000000003</v>
      </c>
      <c r="E124" s="3">
        <v>2.9769999999999999</v>
      </c>
      <c r="F124" s="3">
        <v>5.3730000000000002</v>
      </c>
      <c r="G124" s="3">
        <v>5.3999999999999999E-2</v>
      </c>
      <c r="H124" s="3">
        <v>9.0399999999999991</v>
      </c>
      <c r="I124" s="3">
        <v>0.253</v>
      </c>
      <c r="J124" s="3">
        <v>11.930999999999999</v>
      </c>
      <c r="K124" s="3">
        <v>22.988</v>
      </c>
      <c r="L124" s="3">
        <v>0.64600000000000002</v>
      </c>
      <c r="M124" s="3">
        <v>3.5999999999999997E-2</v>
      </c>
      <c r="N124" s="4">
        <v>99.873000000000005</v>
      </c>
      <c r="O124" s="3" t="s">
        <v>52</v>
      </c>
      <c r="P124" s="3" t="s">
        <v>58</v>
      </c>
      <c r="Q124" s="2">
        <v>1.7478865289331464</v>
      </c>
      <c r="R124" s="2">
        <v>8.404968883442189E-2</v>
      </c>
      <c r="S124" s="2">
        <v>0.23764679364251856</v>
      </c>
      <c r="T124" s="2">
        <v>0</v>
      </c>
      <c r="U124" s="2">
        <v>1.6022414015326206E-3</v>
      </c>
      <c r="V124" s="2">
        <v>0.14727751898282837</v>
      </c>
      <c r="W124" s="2">
        <v>0.13292430782282896</v>
      </c>
      <c r="X124" s="2">
        <v>8.042052659479354E-3</v>
      </c>
      <c r="Y124" s="2">
        <v>0.6674948275409226</v>
      </c>
      <c r="Z124" s="2">
        <v>0.92434825530706499</v>
      </c>
      <c r="AA124" s="2">
        <v>4.7004253298410278E-2</v>
      </c>
      <c r="AB124" s="2">
        <v>1.7235315768464551E-3</v>
      </c>
      <c r="AC124" s="5">
        <v>70.433384404121227</v>
      </c>
      <c r="AD124" s="9">
        <f t="shared" si="3"/>
        <v>49.376393191233994</v>
      </c>
      <c r="AE124" s="9">
        <f t="shared" si="4"/>
        <v>35.655919582849037</v>
      </c>
      <c r="AF124" s="9">
        <f t="shared" si="5"/>
        <v>14.96768722591696</v>
      </c>
      <c r="AG124" s="10">
        <v>7.6</v>
      </c>
      <c r="AH124" s="4">
        <v>1019.7668225627448</v>
      </c>
    </row>
    <row r="125" spans="1:34" x14ac:dyDescent="0.4">
      <c r="A125" s="12" t="s">
        <v>61</v>
      </c>
      <c r="B125" s="1" t="s">
        <v>31</v>
      </c>
      <c r="C125" s="1" t="s">
        <v>60</v>
      </c>
      <c r="D125" s="3">
        <v>47.55</v>
      </c>
      <c r="E125" s="3">
        <v>1.728</v>
      </c>
      <c r="F125" s="3">
        <v>7.8390000000000004</v>
      </c>
      <c r="G125" s="3">
        <v>0.44500000000000001</v>
      </c>
      <c r="H125" s="3">
        <v>6.9260000000000002</v>
      </c>
      <c r="I125" s="3">
        <v>0.106</v>
      </c>
      <c r="J125" s="3">
        <v>13.795999999999999</v>
      </c>
      <c r="K125" s="3">
        <v>21.297999999999998</v>
      </c>
      <c r="L125" s="3">
        <v>0.59599999999999997</v>
      </c>
      <c r="M125" s="3">
        <v>1.7999999999999999E-2</v>
      </c>
      <c r="N125" s="4">
        <v>100.30199999999999</v>
      </c>
      <c r="O125" s="3" t="s">
        <v>52</v>
      </c>
      <c r="P125" s="3" t="s">
        <v>38</v>
      </c>
      <c r="Q125" s="2">
        <v>1.7475430554462978</v>
      </c>
      <c r="R125" s="2">
        <v>4.7776904168914149E-2</v>
      </c>
      <c r="S125" s="2">
        <v>0.25245694455370216</v>
      </c>
      <c r="T125" s="2">
        <v>8.7084486411810769E-2</v>
      </c>
      <c r="U125" s="2">
        <v>1.2930377147876376E-2</v>
      </c>
      <c r="V125" s="2">
        <v>0.1011428303812163</v>
      </c>
      <c r="W125" s="2">
        <v>0.1099250918018868</v>
      </c>
      <c r="X125" s="2">
        <v>3.2996604267595481E-3</v>
      </c>
      <c r="Y125" s="2">
        <v>0.75585977919631742</v>
      </c>
      <c r="Z125" s="2">
        <v>0.83866834602394924</v>
      </c>
      <c r="AA125" s="2">
        <v>4.2468594800689659E-2</v>
      </c>
      <c r="AB125" s="2">
        <v>8.439296405797701E-4</v>
      </c>
      <c r="AC125" s="5">
        <v>78.171281898119858</v>
      </c>
      <c r="AD125" s="9">
        <f t="shared" si="3"/>
        <v>46.448282118807214</v>
      </c>
      <c r="AE125" s="9">
        <f t="shared" si="4"/>
        <v>41.862064346193073</v>
      </c>
      <c r="AF125" s="9">
        <f t="shared" si="5"/>
        <v>11.689653534999714</v>
      </c>
      <c r="AG125" s="10">
        <v>8.7396510153378841</v>
      </c>
      <c r="AH125" s="4">
        <v>1178.0811261398758</v>
      </c>
    </row>
    <row r="126" spans="1:34" x14ac:dyDescent="0.4">
      <c r="A126" s="12" t="s">
        <v>62</v>
      </c>
      <c r="B126" s="1" t="s">
        <v>31</v>
      </c>
      <c r="C126" s="1" t="s">
        <v>60</v>
      </c>
      <c r="D126" s="3">
        <v>50.194000000000003</v>
      </c>
      <c r="E126" s="3">
        <v>0.74</v>
      </c>
      <c r="F126" s="3">
        <v>5.0519999999999996</v>
      </c>
      <c r="G126" s="3">
        <v>0.92800000000000005</v>
      </c>
      <c r="H126" s="3">
        <v>6.4960000000000004</v>
      </c>
      <c r="I126" s="3">
        <v>0.13</v>
      </c>
      <c r="J126" s="3">
        <v>16.689</v>
      </c>
      <c r="K126" s="3">
        <v>19.013000000000002</v>
      </c>
      <c r="L126" s="3">
        <v>0.56399999999999995</v>
      </c>
      <c r="M126" s="3">
        <v>1.9E-2</v>
      </c>
      <c r="N126" s="4">
        <v>99.825000000000017</v>
      </c>
      <c r="O126" s="3" t="s">
        <v>52</v>
      </c>
      <c r="P126" s="3" t="s">
        <v>38</v>
      </c>
      <c r="Q126" s="2">
        <v>1.8367176278726596</v>
      </c>
      <c r="R126" s="2">
        <v>2.0371321889777666E-2</v>
      </c>
      <c r="S126" s="2">
        <v>0.16328237212734042</v>
      </c>
      <c r="T126" s="2">
        <v>5.4593268239006898E-2</v>
      </c>
      <c r="U126" s="2">
        <v>2.6848027385824747E-2</v>
      </c>
      <c r="V126" s="2">
        <v>8.2801233732134924E-2</v>
      </c>
      <c r="W126" s="2">
        <v>0.11461270628117083</v>
      </c>
      <c r="X126" s="2">
        <v>4.0292105257152006E-3</v>
      </c>
      <c r="Y126" s="2">
        <v>0.9103986179590341</v>
      </c>
      <c r="Z126" s="2">
        <v>0.74544447752229959</v>
      </c>
      <c r="AA126" s="2">
        <v>4.0014183559279944E-2</v>
      </c>
      <c r="AB126" s="2">
        <v>8.869529057563319E-4</v>
      </c>
      <c r="AC126" s="5">
        <v>82.179842736695633</v>
      </c>
      <c r="AD126" s="9">
        <f t="shared" si="3"/>
        <v>40.223480242897793</v>
      </c>
      <c r="AE126" s="9">
        <f t="shared" si="4"/>
        <v>49.124249929856397</v>
      </c>
      <c r="AF126" s="9">
        <f t="shared" si="5"/>
        <v>10.652269827245817</v>
      </c>
      <c r="AG126" s="10">
        <v>10.172563925830332</v>
      </c>
      <c r="AH126" s="4">
        <v>1191.6756224219725</v>
      </c>
    </row>
    <row r="127" spans="1:34" x14ac:dyDescent="0.4">
      <c r="A127" s="12" t="s">
        <v>63</v>
      </c>
      <c r="B127" s="1" t="s">
        <v>31</v>
      </c>
      <c r="C127" s="1" t="s">
        <v>60</v>
      </c>
      <c r="D127" s="3">
        <v>48.856999999999999</v>
      </c>
      <c r="E127" s="3">
        <v>1.4079999999999999</v>
      </c>
      <c r="F127" s="3">
        <v>6.8810000000000002</v>
      </c>
      <c r="G127" s="3">
        <v>0.54</v>
      </c>
      <c r="H127" s="3">
        <v>7.2140000000000004</v>
      </c>
      <c r="I127" s="3">
        <v>0.156</v>
      </c>
      <c r="J127" s="3">
        <v>14.627000000000001</v>
      </c>
      <c r="K127" s="3">
        <v>20.155000000000001</v>
      </c>
      <c r="L127" s="3">
        <v>0.68500000000000005</v>
      </c>
      <c r="M127" s="3">
        <v>2.4E-2</v>
      </c>
      <c r="N127" s="4">
        <v>100.54700000000001</v>
      </c>
      <c r="O127" s="3" t="s">
        <v>52</v>
      </c>
      <c r="P127" s="3" t="s">
        <v>38</v>
      </c>
      <c r="Q127" s="2">
        <v>1.7874388093172886</v>
      </c>
      <c r="R127" s="2">
        <v>3.8752876603951381E-2</v>
      </c>
      <c r="S127" s="2">
        <v>0.2125611906827114</v>
      </c>
      <c r="T127" s="2">
        <v>8.4134126478147386E-2</v>
      </c>
      <c r="U127" s="2">
        <v>1.5619673983669282E-2</v>
      </c>
      <c r="V127" s="2">
        <v>8.5978471112969801E-2</v>
      </c>
      <c r="W127" s="2">
        <v>0.13315285875318086</v>
      </c>
      <c r="X127" s="2">
        <v>4.8340930425138772E-3</v>
      </c>
      <c r="Y127" s="2">
        <v>0.79775647111752213</v>
      </c>
      <c r="Z127" s="2">
        <v>0.79006214808009467</v>
      </c>
      <c r="AA127" s="2">
        <v>4.8589141615256119E-2</v>
      </c>
      <c r="AB127" s="2">
        <v>1.1201392126949927E-3</v>
      </c>
      <c r="AC127" s="5">
        <v>78.450785853249798</v>
      </c>
      <c r="AD127" s="9">
        <f t="shared" si="3"/>
        <v>43.723521422906515</v>
      </c>
      <c r="AE127" s="9">
        <f t="shared" si="4"/>
        <v>44.149339694265613</v>
      </c>
      <c r="AF127" s="9">
        <f t="shared" si="5"/>
        <v>12.127138882827877</v>
      </c>
      <c r="AG127" s="10">
        <v>11.434020922347372</v>
      </c>
      <c r="AH127" s="4">
        <v>1195.1671170391255</v>
      </c>
    </row>
    <row r="128" spans="1:34" x14ac:dyDescent="0.4">
      <c r="A128" s="12" t="s">
        <v>64</v>
      </c>
      <c r="B128" s="1" t="s">
        <v>31</v>
      </c>
      <c r="C128" s="1" t="s">
        <v>60</v>
      </c>
      <c r="D128" s="3">
        <v>48.329000000000001</v>
      </c>
      <c r="E128" s="3">
        <v>1.88</v>
      </c>
      <c r="F128" s="3">
        <v>5.3250000000000002</v>
      </c>
      <c r="G128" s="3">
        <v>0.218</v>
      </c>
      <c r="H128" s="3">
        <v>6.7789999999999999</v>
      </c>
      <c r="I128" s="3">
        <v>0.16600000000000001</v>
      </c>
      <c r="J128" s="3">
        <v>13.848000000000001</v>
      </c>
      <c r="K128" s="3">
        <v>23.189</v>
      </c>
      <c r="L128" s="3">
        <v>0.53100000000000003</v>
      </c>
      <c r="M128" s="3">
        <v>1.4E-2</v>
      </c>
      <c r="N128" s="4">
        <v>100.27900000000001</v>
      </c>
      <c r="O128" s="3" t="s">
        <v>52</v>
      </c>
      <c r="P128" s="3" t="s">
        <v>65</v>
      </c>
      <c r="Q128" s="2">
        <v>1.7821164873552322</v>
      </c>
      <c r="R128" s="2">
        <v>5.2153448713095643E-2</v>
      </c>
      <c r="S128" s="2">
        <v>0.2178835126447678</v>
      </c>
      <c r="T128" s="2">
        <v>1.3537419247312721E-2</v>
      </c>
      <c r="U128" s="2">
        <v>6.3556297727634719E-3</v>
      </c>
      <c r="V128" s="2">
        <v>0.13314012998510902</v>
      </c>
      <c r="W128" s="2">
        <v>7.3571273477995761E-2</v>
      </c>
      <c r="X128" s="2">
        <v>5.1846851341326248E-3</v>
      </c>
      <c r="Y128" s="2">
        <v>0.76124774867883738</v>
      </c>
      <c r="Z128" s="2">
        <v>0.91618750670584514</v>
      </c>
      <c r="AA128" s="2">
        <v>3.7963571993028716E-2</v>
      </c>
      <c r="AB128" s="2">
        <v>6.5858629187941936E-4</v>
      </c>
      <c r="AC128" s="5">
        <v>78.644615012349973</v>
      </c>
      <c r="AD128" s="9">
        <f t="shared" si="3"/>
        <v>48.626124850924377</v>
      </c>
      <c r="AE128" s="9">
        <f t="shared" si="4"/>
        <v>40.402786327915862</v>
      </c>
      <c r="AF128" s="9">
        <f t="shared" si="5"/>
        <v>10.971088821159764</v>
      </c>
      <c r="AG128" s="10">
        <v>8.2060786882975272</v>
      </c>
      <c r="AH128" s="4">
        <v>1131.7205207520155</v>
      </c>
    </row>
    <row r="129" spans="1:34" x14ac:dyDescent="0.4">
      <c r="A129" s="12" t="s">
        <v>66</v>
      </c>
      <c r="B129" s="1" t="s">
        <v>31</v>
      </c>
      <c r="C129" s="1" t="s">
        <v>60</v>
      </c>
      <c r="D129" s="3">
        <v>50.591000000000001</v>
      </c>
      <c r="E129" s="3">
        <v>0.72599999999999998</v>
      </c>
      <c r="F129" s="3">
        <v>5.0759999999999996</v>
      </c>
      <c r="G129" s="3">
        <v>0.42299999999999999</v>
      </c>
      <c r="H129" s="3">
        <v>6.6749999999999998</v>
      </c>
      <c r="I129" s="3">
        <v>0.189</v>
      </c>
      <c r="J129" s="3">
        <v>17.024000000000001</v>
      </c>
      <c r="K129" s="3">
        <v>18.992000000000001</v>
      </c>
      <c r="L129" s="3">
        <v>0.443</v>
      </c>
      <c r="M129" s="3">
        <v>2E-3</v>
      </c>
      <c r="N129" s="4">
        <v>100.14100000000001</v>
      </c>
      <c r="O129" s="3" t="s">
        <v>52</v>
      </c>
      <c r="P129" s="3" t="s">
        <v>38</v>
      </c>
      <c r="Q129" s="2">
        <v>1.8438455974410144</v>
      </c>
      <c r="R129" s="2">
        <v>1.9906037188511066E-2</v>
      </c>
      <c r="S129" s="2">
        <v>0.15615440255898561</v>
      </c>
      <c r="T129" s="2">
        <v>6.1881316805530884E-2</v>
      </c>
      <c r="U129" s="2">
        <v>1.218892689328545E-2</v>
      </c>
      <c r="V129" s="2">
        <v>7.4471360098453232E-2</v>
      </c>
      <c r="W129" s="2">
        <v>0.12771465474696903</v>
      </c>
      <c r="X129" s="2">
        <v>5.8344390945516186E-3</v>
      </c>
      <c r="Y129" s="2">
        <v>0.92496134738405356</v>
      </c>
      <c r="Z129" s="2">
        <v>0.74164496739371433</v>
      </c>
      <c r="AA129" s="2">
        <v>3.1303960093710219E-2</v>
      </c>
      <c r="AB129" s="2">
        <v>9.2990301220444803E-5</v>
      </c>
      <c r="AC129" s="5">
        <v>82.062148959342622</v>
      </c>
      <c r="AD129" s="9">
        <f t="shared" si="3"/>
        <v>39.685788283562488</v>
      </c>
      <c r="AE129" s="9">
        <f t="shared" si="4"/>
        <v>49.495138262396239</v>
      </c>
      <c r="AF129" s="9">
        <f t="shared" si="5"/>
        <v>10.819073454041286</v>
      </c>
      <c r="AG129" s="10">
        <v>8.4823965618831458</v>
      </c>
      <c r="AH129" s="4">
        <v>1175.443405391421</v>
      </c>
    </row>
    <row r="130" spans="1:34" x14ac:dyDescent="0.4">
      <c r="A130" s="12" t="s">
        <v>67</v>
      </c>
      <c r="B130" s="1" t="s">
        <v>31</v>
      </c>
      <c r="C130" s="1" t="s">
        <v>60</v>
      </c>
      <c r="D130" s="3">
        <v>46.999000000000002</v>
      </c>
      <c r="E130" s="3">
        <v>2.0830000000000002</v>
      </c>
      <c r="F130" s="3">
        <v>7.4870000000000001</v>
      </c>
      <c r="G130" s="3">
        <v>0.252</v>
      </c>
      <c r="H130" s="3">
        <v>8.1159999999999997</v>
      </c>
      <c r="I130" s="3">
        <v>0.14899999999999999</v>
      </c>
      <c r="J130" s="3">
        <v>13.63</v>
      </c>
      <c r="K130" s="3">
        <v>20.637</v>
      </c>
      <c r="L130" s="3">
        <v>0.67100000000000004</v>
      </c>
      <c r="M130" s="3">
        <v>1E-3</v>
      </c>
      <c r="N130" s="4">
        <v>100.02500000000002</v>
      </c>
      <c r="O130" s="3" t="s">
        <v>52</v>
      </c>
      <c r="P130" s="3" t="s">
        <v>38</v>
      </c>
      <c r="Q130" s="2">
        <v>1.738043482106296</v>
      </c>
      <c r="R130" s="2">
        <v>5.7950634233391383E-2</v>
      </c>
      <c r="S130" s="2">
        <v>0.261956517893704</v>
      </c>
      <c r="T130" s="2">
        <v>6.4356650278650951E-2</v>
      </c>
      <c r="U130" s="2">
        <v>7.3679450582166293E-3</v>
      </c>
      <c r="V130" s="2">
        <v>0.12379991562073032</v>
      </c>
      <c r="W130" s="2">
        <v>0.12459000863515099</v>
      </c>
      <c r="X130" s="2">
        <v>4.6670699263540996E-3</v>
      </c>
      <c r="Y130" s="2">
        <v>0.75141275526728257</v>
      </c>
      <c r="Z130" s="2">
        <v>0.81769746185423831</v>
      </c>
      <c r="AA130" s="2">
        <v>4.8110382335484467E-2</v>
      </c>
      <c r="AB130" s="2">
        <v>4.7176790499914459E-5</v>
      </c>
      <c r="AC130" s="5">
        <v>75.156105365276076</v>
      </c>
      <c r="AD130" s="9">
        <f t="shared" si="3"/>
        <v>44.990228239241944</v>
      </c>
      <c r="AE130" s="9">
        <f t="shared" si="4"/>
        <v>41.343202025713204</v>
      </c>
      <c r="AF130" s="9">
        <f t="shared" si="5"/>
        <v>13.666569735044845</v>
      </c>
      <c r="AG130" s="10">
        <v>10.66072735380385</v>
      </c>
      <c r="AH130" s="4">
        <v>1199.378811352663</v>
      </c>
    </row>
    <row r="131" spans="1:34" x14ac:dyDescent="0.4">
      <c r="A131" s="12" t="s">
        <v>68</v>
      </c>
      <c r="B131" s="1" t="s">
        <v>31</v>
      </c>
      <c r="C131" s="1" t="s">
        <v>60</v>
      </c>
      <c r="D131" s="3">
        <v>48.386000000000003</v>
      </c>
      <c r="E131" s="3">
        <v>1.3959999999999999</v>
      </c>
      <c r="F131" s="3">
        <v>6.8479999999999999</v>
      </c>
      <c r="G131" s="3">
        <v>0.53600000000000003</v>
      </c>
      <c r="H131" s="3">
        <v>7.1929999999999996</v>
      </c>
      <c r="I131" s="3">
        <v>0.129</v>
      </c>
      <c r="J131" s="3">
        <v>14.728</v>
      </c>
      <c r="K131" s="3">
        <v>20.361999999999998</v>
      </c>
      <c r="L131" s="3">
        <v>0.57599999999999996</v>
      </c>
      <c r="M131" s="3">
        <v>1.7999999999999999E-2</v>
      </c>
      <c r="N131" s="4">
        <v>100.172</v>
      </c>
      <c r="O131" s="3" t="s">
        <v>52</v>
      </c>
      <c r="P131" s="3" t="s">
        <v>38</v>
      </c>
      <c r="Q131" s="2">
        <v>1.7769693453852702</v>
      </c>
      <c r="R131" s="2">
        <v>3.8569369251402176E-2</v>
      </c>
      <c r="S131" s="2">
        <v>0.22303065461472982</v>
      </c>
      <c r="T131" s="2">
        <v>7.3369696157673081E-2</v>
      </c>
      <c r="U131" s="2">
        <v>1.5563197276428917E-2</v>
      </c>
      <c r="V131" s="2">
        <v>9.9824191698519402E-2</v>
      </c>
      <c r="W131" s="2">
        <v>0.1192451652867972</v>
      </c>
      <c r="X131" s="2">
        <v>4.0126930958673283E-3</v>
      </c>
      <c r="Y131" s="2">
        <v>0.80633345192133021</v>
      </c>
      <c r="Z131" s="2">
        <v>0.80122540909655249</v>
      </c>
      <c r="AA131" s="2">
        <v>4.1013512639259141E-2</v>
      </c>
      <c r="AB131" s="2">
        <v>8.4331357616984875E-4</v>
      </c>
      <c r="AC131" s="5">
        <v>78.63577561105933</v>
      </c>
      <c r="AD131" s="9">
        <f t="shared" si="3"/>
        <v>43.863628142809581</v>
      </c>
      <c r="AE131" s="9">
        <f t="shared" si="4"/>
        <v>44.143271409810112</v>
      </c>
      <c r="AF131" s="9">
        <f t="shared" si="5"/>
        <v>11.993100447380305</v>
      </c>
      <c r="AG131" s="10">
        <v>10.197315371426445</v>
      </c>
      <c r="AH131" s="4">
        <v>1182.335565709745</v>
      </c>
    </row>
    <row r="132" spans="1:34" x14ac:dyDescent="0.4">
      <c r="A132" s="12" t="s">
        <v>69</v>
      </c>
      <c r="B132" s="1" t="s">
        <v>31</v>
      </c>
      <c r="C132" s="1" t="s">
        <v>60</v>
      </c>
      <c r="D132" s="3">
        <v>49.573</v>
      </c>
      <c r="E132" s="3">
        <v>0.86799999999999999</v>
      </c>
      <c r="F132" s="3">
        <v>5.82</v>
      </c>
      <c r="G132" s="3">
        <v>0.83699999999999997</v>
      </c>
      <c r="H132" s="3">
        <v>6.8559999999999999</v>
      </c>
      <c r="I132" s="3">
        <v>0.19900000000000001</v>
      </c>
      <c r="J132" s="3">
        <v>16.11</v>
      </c>
      <c r="K132" s="3">
        <v>19.483000000000001</v>
      </c>
      <c r="L132" s="3">
        <v>0.59699999999999998</v>
      </c>
      <c r="M132" s="3">
        <v>3.5999999999999997E-2</v>
      </c>
      <c r="N132" s="4">
        <v>100.379</v>
      </c>
      <c r="O132" s="3" t="s">
        <v>52</v>
      </c>
      <c r="P132" s="3" t="s">
        <v>38</v>
      </c>
      <c r="Q132" s="2">
        <v>1.8019330582953148</v>
      </c>
      <c r="R132" s="2">
        <v>2.3889453450560861E-2</v>
      </c>
      <c r="S132" s="2">
        <v>0.1980669417046852</v>
      </c>
      <c r="T132" s="2">
        <v>5.2871569293355514E-2</v>
      </c>
      <c r="U132" s="2">
        <v>2.4209669532124917E-2</v>
      </c>
      <c r="V132" s="2">
        <v>0.10714759611570814</v>
      </c>
      <c r="W132" s="2">
        <v>9.9386098102853232E-2</v>
      </c>
      <c r="X132" s="2">
        <v>6.166357237723177E-3</v>
      </c>
      <c r="Y132" s="2">
        <v>0.87860933427669097</v>
      </c>
      <c r="Z132" s="2">
        <v>0.76369418079787321</v>
      </c>
      <c r="AA132" s="2">
        <v>4.2345589638977936E-2</v>
      </c>
      <c r="AB132" s="2">
        <v>1.6801515541320004E-3</v>
      </c>
      <c r="AC132" s="5">
        <v>80.967145455013636</v>
      </c>
      <c r="AD132" s="9">
        <f t="shared" si="3"/>
        <v>41.306729276065354</v>
      </c>
      <c r="AE132" s="9">
        <f t="shared" si="4"/>
        <v>47.522265879353093</v>
      </c>
      <c r="AF132" s="9">
        <f t="shared" si="5"/>
        <v>11.17100484458155</v>
      </c>
      <c r="AG132" s="10">
        <v>10.536310369701322</v>
      </c>
      <c r="AH132" s="4">
        <v>1193.3711878021791</v>
      </c>
    </row>
    <row r="133" spans="1:34" x14ac:dyDescent="0.4">
      <c r="A133" s="12" t="s">
        <v>70</v>
      </c>
      <c r="B133" s="1" t="s">
        <v>31</v>
      </c>
      <c r="C133" s="1" t="s">
        <v>60</v>
      </c>
      <c r="D133" s="3">
        <v>47.764000000000003</v>
      </c>
      <c r="E133" s="3">
        <v>1.7669999999999999</v>
      </c>
      <c r="F133" s="3">
        <v>7.3959999999999999</v>
      </c>
      <c r="G133" s="3">
        <v>0.65200000000000002</v>
      </c>
      <c r="H133" s="3">
        <v>6.7729999999999997</v>
      </c>
      <c r="I133" s="3">
        <v>0.16700000000000001</v>
      </c>
      <c r="J133" s="3">
        <v>13.882999999999999</v>
      </c>
      <c r="K133" s="3">
        <v>21.375</v>
      </c>
      <c r="L133" s="3">
        <v>0.83799999999999997</v>
      </c>
      <c r="M133" s="3">
        <v>4.9000000000000002E-2</v>
      </c>
      <c r="N133" s="4">
        <v>100.664</v>
      </c>
      <c r="O133" s="3" t="s">
        <v>52</v>
      </c>
      <c r="P133" s="3" t="s">
        <v>38</v>
      </c>
      <c r="Q133" s="2">
        <v>1.7471381033654776</v>
      </c>
      <c r="R133" s="2">
        <v>4.8625043048042965E-2</v>
      </c>
      <c r="S133" s="2">
        <v>0.25286189663452241</v>
      </c>
      <c r="T133" s="2">
        <v>6.5982063860472895E-2</v>
      </c>
      <c r="U133" s="2">
        <v>1.8855930098347767E-2</v>
      </c>
      <c r="V133" s="2">
        <v>0.1333042561374933</v>
      </c>
      <c r="W133" s="2">
        <v>7.1562730664972554E-2</v>
      </c>
      <c r="X133" s="2">
        <v>5.1740311200398461E-3</v>
      </c>
      <c r="Y133" s="2">
        <v>0.7570430148745203</v>
      </c>
      <c r="Z133" s="2">
        <v>0.83773514357167012</v>
      </c>
      <c r="AA133" s="2">
        <v>5.9431245599833614E-2</v>
      </c>
      <c r="AB133" s="2">
        <v>2.2865410246072546E-3</v>
      </c>
      <c r="AC133" s="5">
        <v>78.702062932571408</v>
      </c>
      <c r="AD133" s="9">
        <f t="shared" si="3"/>
        <v>46.550018251288115</v>
      </c>
      <c r="AE133" s="9">
        <f t="shared" si="4"/>
        <v>42.066238273319151</v>
      </c>
      <c r="AF133" s="9">
        <f t="shared" si="5"/>
        <v>11.383743475392725</v>
      </c>
      <c r="AG133" s="10">
        <v>12.612176109807042</v>
      </c>
      <c r="AH133" s="4">
        <v>1196.1370580113917</v>
      </c>
    </row>
    <row r="134" spans="1:34" x14ac:dyDescent="0.4">
      <c r="A134" s="12" t="s">
        <v>71</v>
      </c>
      <c r="B134" s="1" t="s">
        <v>31</v>
      </c>
      <c r="C134" s="1" t="s">
        <v>60</v>
      </c>
      <c r="D134" s="3">
        <v>47.44</v>
      </c>
      <c r="E134" s="3">
        <v>3.0070000000000001</v>
      </c>
      <c r="F134" s="3">
        <v>4.4779999999999998</v>
      </c>
      <c r="G134" s="3">
        <v>0.11</v>
      </c>
      <c r="H134" s="3">
        <v>8.1379999999999999</v>
      </c>
      <c r="I134" s="3">
        <v>0.17799999999999999</v>
      </c>
      <c r="J134" s="3">
        <v>12.471</v>
      </c>
      <c r="K134" s="3">
        <v>22.716999999999999</v>
      </c>
      <c r="L134" s="3">
        <v>0.51800000000000002</v>
      </c>
      <c r="M134" s="3">
        <v>3.5000000000000003E-2</v>
      </c>
      <c r="N134" s="4">
        <v>99.091999999999985</v>
      </c>
      <c r="O134" s="3" t="s">
        <v>52</v>
      </c>
      <c r="P134" s="3" t="s">
        <v>58</v>
      </c>
      <c r="Q134" s="2">
        <v>1.790945503591411</v>
      </c>
      <c r="R134" s="2">
        <v>8.5401996251822446E-2</v>
      </c>
      <c r="S134" s="2">
        <v>0.1992399970962376</v>
      </c>
      <c r="T134" s="2">
        <v>0</v>
      </c>
      <c r="U134" s="2">
        <v>3.2832518215498165E-3</v>
      </c>
      <c r="V134" s="2">
        <v>8.560851696431028E-2</v>
      </c>
      <c r="W134" s="2">
        <v>0.16948134769046816</v>
      </c>
      <c r="X134" s="2">
        <v>5.6917224307618339E-3</v>
      </c>
      <c r="Y134" s="2">
        <v>0.70185865068441156</v>
      </c>
      <c r="Z134" s="2">
        <v>0.91888832655959019</v>
      </c>
      <c r="AA134" s="2">
        <v>3.7915057472121899E-2</v>
      </c>
      <c r="AB134" s="2">
        <v>1.6856294373151807E-3</v>
      </c>
      <c r="AC134" s="5">
        <v>73.343407658210126</v>
      </c>
      <c r="AD134" s="9">
        <f t="shared" si="3"/>
        <v>48.985514413367795</v>
      </c>
      <c r="AE134" s="9">
        <f t="shared" si="4"/>
        <v>37.415762128542504</v>
      </c>
      <c r="AF134" s="9">
        <f t="shared" si="5"/>
        <v>13.598723458089705</v>
      </c>
      <c r="AG134" s="10">
        <v>6.5</v>
      </c>
      <c r="AH134" s="4">
        <v>1070.8606813419224</v>
      </c>
    </row>
    <row r="135" spans="1:34" x14ac:dyDescent="0.4">
      <c r="A135" s="12" t="s">
        <v>72</v>
      </c>
      <c r="B135" s="1" t="s">
        <v>31</v>
      </c>
      <c r="C135" s="1" t="s">
        <v>60</v>
      </c>
      <c r="D135" s="3">
        <v>49.305</v>
      </c>
      <c r="E135" s="3">
        <v>0.95499999999999996</v>
      </c>
      <c r="F135" s="3">
        <v>5.9720000000000004</v>
      </c>
      <c r="G135" s="3">
        <v>0.81200000000000006</v>
      </c>
      <c r="H135" s="3">
        <v>6.9710000000000001</v>
      </c>
      <c r="I135" s="3">
        <v>0.159</v>
      </c>
      <c r="J135" s="3">
        <v>15.894</v>
      </c>
      <c r="K135" s="3">
        <v>18.667999999999999</v>
      </c>
      <c r="L135" s="3">
        <v>0.64400000000000002</v>
      </c>
      <c r="M135" s="3">
        <v>2.4E-2</v>
      </c>
      <c r="N135" s="4">
        <v>99.404000000000025</v>
      </c>
      <c r="O135" s="3" t="s">
        <v>52</v>
      </c>
      <c r="P135" s="3" t="s">
        <v>65</v>
      </c>
      <c r="Q135" s="2">
        <v>1.815944319648493</v>
      </c>
      <c r="R135" s="2">
        <v>2.646134043338657E-2</v>
      </c>
      <c r="S135" s="2">
        <v>0.18405568035150699</v>
      </c>
      <c r="T135" s="2">
        <v>7.5174827621603768E-2</v>
      </c>
      <c r="U135" s="2">
        <v>2.3645114004440436E-2</v>
      </c>
      <c r="V135" s="2">
        <v>8.0330163449040551E-2</v>
      </c>
      <c r="W135" s="2">
        <v>0.13294445492031184</v>
      </c>
      <c r="X135" s="2">
        <v>4.9601488437222329E-3</v>
      </c>
      <c r="Y135" s="2">
        <v>0.87268088004594468</v>
      </c>
      <c r="Z135" s="2">
        <v>0.73668770691246876</v>
      </c>
      <c r="AA135" s="2">
        <v>4.5987701164244589E-2</v>
      </c>
      <c r="AB135" s="2">
        <v>1.1276626048363999E-3</v>
      </c>
      <c r="AC135" s="5">
        <v>80.360648416939938</v>
      </c>
      <c r="AD135" s="9">
        <f t="shared" si="3"/>
        <v>40.418646104682367</v>
      </c>
      <c r="AE135" s="9">
        <f t="shared" si="4"/>
        <v>47.879962325868966</v>
      </c>
      <c r="AF135" s="9">
        <f t="shared" si="5"/>
        <v>11.701391569448683</v>
      </c>
      <c r="AG135" s="10">
        <v>11.32036950560391</v>
      </c>
      <c r="AH135" s="4">
        <v>1204.066329836533</v>
      </c>
    </row>
    <row r="136" spans="1:34" x14ac:dyDescent="0.4">
      <c r="A136" s="12" t="s">
        <v>73</v>
      </c>
      <c r="B136" s="1" t="s">
        <v>31</v>
      </c>
      <c r="C136" s="1" t="s">
        <v>60</v>
      </c>
      <c r="D136" s="3">
        <v>47.17</v>
      </c>
      <c r="E136" s="3">
        <v>2.1800000000000002</v>
      </c>
      <c r="F136" s="3">
        <v>6.4</v>
      </c>
      <c r="G136" s="3">
        <v>0.33300000000000002</v>
      </c>
      <c r="H136" s="3">
        <v>7.2140000000000004</v>
      </c>
      <c r="I136" s="3">
        <v>8.4000000000000005E-2</v>
      </c>
      <c r="J136" s="3">
        <v>13.353</v>
      </c>
      <c r="K136" s="3">
        <v>22.495000000000001</v>
      </c>
      <c r="L136" s="3">
        <v>0.58299999999999996</v>
      </c>
      <c r="M136" s="3">
        <v>1.6E-2</v>
      </c>
      <c r="N136" s="4">
        <v>99.828000000000003</v>
      </c>
      <c r="O136" s="3" t="s">
        <v>52</v>
      </c>
      <c r="P136" s="3" t="s">
        <v>65</v>
      </c>
      <c r="Q136" s="2">
        <v>1.7500726585777195</v>
      </c>
      <c r="R136" s="2">
        <v>6.0847620699376909E-2</v>
      </c>
      <c r="S136" s="2">
        <v>0.24992734142228046</v>
      </c>
      <c r="T136" s="2">
        <v>2.9922409355510105E-2</v>
      </c>
      <c r="U136" s="2">
        <v>9.7680585751993166E-3</v>
      </c>
      <c r="V136" s="2">
        <v>0.13224003709872012</v>
      </c>
      <c r="W136" s="2">
        <v>8.9105477048889409E-2</v>
      </c>
      <c r="X136" s="2">
        <v>2.6397056949306265E-3</v>
      </c>
      <c r="Y136" s="2">
        <v>0.73854972355157833</v>
      </c>
      <c r="Z136" s="2">
        <v>0.89423212318069134</v>
      </c>
      <c r="AA136" s="2">
        <v>4.1937547233661443E-2</v>
      </c>
      <c r="AB136" s="2">
        <v>7.5729756144247897E-4</v>
      </c>
      <c r="AC136" s="5">
        <v>76.940659203793786</v>
      </c>
      <c r="AD136" s="9">
        <f t="shared" si="3"/>
        <v>48.229271734404051</v>
      </c>
      <c r="AE136" s="9">
        <f t="shared" si="4"/>
        <v>39.832739602154312</v>
      </c>
      <c r="AF136" s="9">
        <f t="shared" si="5"/>
        <v>11.937988663441635</v>
      </c>
      <c r="AG136" s="10">
        <v>7.0677930641472813</v>
      </c>
      <c r="AH136" s="4">
        <v>1153.9908843739854</v>
      </c>
    </row>
    <row r="137" spans="1:34" x14ac:dyDescent="0.4">
      <c r="A137" s="12" t="s">
        <v>74</v>
      </c>
      <c r="B137" s="1" t="s">
        <v>31</v>
      </c>
      <c r="C137" s="1" t="s">
        <v>60</v>
      </c>
      <c r="D137" s="3">
        <v>43.820999999999998</v>
      </c>
      <c r="E137" s="3">
        <v>3.859</v>
      </c>
      <c r="F137" s="3">
        <v>8.7940000000000005</v>
      </c>
      <c r="G137" s="3">
        <v>0.10100000000000001</v>
      </c>
      <c r="H137" s="3">
        <v>8.1479999999999997</v>
      </c>
      <c r="I137" s="3">
        <v>0.23100000000000001</v>
      </c>
      <c r="J137" s="3">
        <v>11.773999999999999</v>
      </c>
      <c r="K137" s="3">
        <v>22.306000000000001</v>
      </c>
      <c r="L137" s="3">
        <v>0.56399999999999995</v>
      </c>
      <c r="M137" s="3">
        <v>1.7000000000000001E-2</v>
      </c>
      <c r="N137" s="4">
        <v>99.614999999999981</v>
      </c>
      <c r="O137" s="3" t="s">
        <v>52</v>
      </c>
      <c r="P137" s="3" t="s">
        <v>38</v>
      </c>
      <c r="Q137" s="2">
        <v>1.6433710612042383</v>
      </c>
      <c r="R137" s="2">
        <v>0.10887421413551375</v>
      </c>
      <c r="S137" s="2">
        <v>0.35662893879576174</v>
      </c>
      <c r="T137" s="2">
        <v>3.20531779458611E-2</v>
      </c>
      <c r="U137" s="2">
        <v>2.9946670418482205E-3</v>
      </c>
      <c r="V137" s="2">
        <v>0.14697730275538964</v>
      </c>
      <c r="W137" s="2">
        <v>0.10540407818048762</v>
      </c>
      <c r="X137" s="2">
        <v>7.3375546794979324E-3</v>
      </c>
      <c r="Y137" s="2">
        <v>0.65824575921168371</v>
      </c>
      <c r="Z137" s="2">
        <v>0.89629116320792102</v>
      </c>
      <c r="AA137" s="2">
        <v>4.1008768099423033E-2</v>
      </c>
      <c r="AB137" s="2">
        <v>8.1331474237398909E-4</v>
      </c>
      <c r="AC137" s="5">
        <v>72.284882603545014</v>
      </c>
      <c r="AD137" s="9">
        <f t="shared" si="3"/>
        <v>49.60330312352756</v>
      </c>
      <c r="AE137" s="9">
        <f t="shared" si="4"/>
        <v>36.429193173222536</v>
      </c>
      <c r="AF137" s="9">
        <f t="shared" si="5"/>
        <v>13.9675037032499</v>
      </c>
      <c r="AG137" s="10">
        <v>9.8600313621362332</v>
      </c>
      <c r="AH137" s="4">
        <v>1108.0975573626201</v>
      </c>
    </row>
    <row r="138" spans="1:34" x14ac:dyDescent="0.4">
      <c r="A138" s="12" t="s">
        <v>75</v>
      </c>
      <c r="B138" s="1" t="s">
        <v>31</v>
      </c>
      <c r="C138" s="1" t="s">
        <v>60</v>
      </c>
      <c r="D138" s="3">
        <v>47.192</v>
      </c>
      <c r="E138" s="3">
        <v>3.181</v>
      </c>
      <c r="F138" s="3">
        <v>5.0999999999999996</v>
      </c>
      <c r="G138" s="3">
        <v>7.1999999999999995E-2</v>
      </c>
      <c r="H138" s="3">
        <v>8.1980000000000004</v>
      </c>
      <c r="I138" s="3">
        <v>0.17</v>
      </c>
      <c r="J138" s="3">
        <v>12.862</v>
      </c>
      <c r="K138" s="3">
        <v>23.175000000000001</v>
      </c>
      <c r="L138" s="3">
        <v>0.53200000000000003</v>
      </c>
      <c r="M138" s="3">
        <v>0.01</v>
      </c>
      <c r="N138" s="4">
        <v>100.492</v>
      </c>
      <c r="O138" s="3" t="s">
        <v>52</v>
      </c>
      <c r="P138" s="3" t="s">
        <v>38</v>
      </c>
      <c r="Q138" s="2">
        <v>1.7538957234168182</v>
      </c>
      <c r="R138" s="2">
        <v>8.8939761130591141E-2</v>
      </c>
      <c r="S138" s="2">
        <v>0.223388241269772</v>
      </c>
      <c r="T138" s="2">
        <v>0</v>
      </c>
      <c r="U138" s="2">
        <v>2.1156396637339661E-3</v>
      </c>
      <c r="V138" s="2">
        <v>0.12898486090764996</v>
      </c>
      <c r="W138" s="2">
        <v>0.12305529267521791</v>
      </c>
      <c r="X138" s="2">
        <v>5.351435891027068E-3</v>
      </c>
      <c r="Y138" s="2">
        <v>0.71261437456895016</v>
      </c>
      <c r="Z138" s="2">
        <v>0.92284591573208852</v>
      </c>
      <c r="AA138" s="2">
        <v>3.8334630942463574E-2</v>
      </c>
      <c r="AB138" s="2">
        <v>4.7412380168732917E-4</v>
      </c>
      <c r="AC138" s="5">
        <v>73.87249567306219</v>
      </c>
      <c r="AD138" s="9">
        <f t="shared" si="3"/>
        <v>48.892487348673143</v>
      </c>
      <c r="AE138" s="9">
        <f t="shared" si="4"/>
        <v>37.754395071961135</v>
      </c>
      <c r="AF138" s="9">
        <f t="shared" si="5"/>
        <v>13.353117579365717</v>
      </c>
      <c r="AG138" s="10">
        <v>6.5680514957900975</v>
      </c>
      <c r="AH138" s="4">
        <v>1057.2856801898542</v>
      </c>
    </row>
    <row r="139" spans="1:34" x14ac:dyDescent="0.4">
      <c r="A139" s="12" t="s">
        <v>76</v>
      </c>
      <c r="B139" s="1" t="s">
        <v>31</v>
      </c>
      <c r="C139" s="1" t="s">
        <v>60</v>
      </c>
      <c r="D139" s="3">
        <v>46.978000000000002</v>
      </c>
      <c r="E139" s="3">
        <v>3.4079999999999999</v>
      </c>
      <c r="F139" s="3">
        <v>5.3810000000000002</v>
      </c>
      <c r="G139" s="3">
        <v>6.0999999999999999E-2</v>
      </c>
      <c r="H139" s="3">
        <v>8.0960000000000001</v>
      </c>
      <c r="I139" s="3">
        <v>0.219</v>
      </c>
      <c r="J139" s="3">
        <v>12.151</v>
      </c>
      <c r="K139" s="3">
        <v>22.97</v>
      </c>
      <c r="L139" s="3">
        <v>0.52300000000000002</v>
      </c>
      <c r="M139" s="3">
        <v>3.7999999999999999E-2</v>
      </c>
      <c r="N139" s="4">
        <v>99.824999999999989</v>
      </c>
      <c r="O139" s="3" t="s">
        <v>52</v>
      </c>
      <c r="P139" s="3" t="s">
        <v>38</v>
      </c>
      <c r="Q139" s="2">
        <v>1.7623054965532146</v>
      </c>
      <c r="R139" s="2">
        <v>9.6179643266532971E-2</v>
      </c>
      <c r="S139" s="2">
        <v>0.23769450344678544</v>
      </c>
      <c r="T139" s="2">
        <v>2.1095753427508024E-4</v>
      </c>
      <c r="U139" s="2">
        <v>1.8092156063540606E-3</v>
      </c>
      <c r="V139" s="2">
        <v>8.4369215391787905E-2</v>
      </c>
      <c r="W139" s="2">
        <v>0.16782827932333896</v>
      </c>
      <c r="X139" s="2">
        <v>6.9585188291222217E-3</v>
      </c>
      <c r="Y139" s="2">
        <v>0.67953116657633894</v>
      </c>
      <c r="Z139" s="2">
        <v>0.92325513774298662</v>
      </c>
      <c r="AA139" s="2">
        <v>3.8039309889230377E-2</v>
      </c>
      <c r="AB139" s="2">
        <v>1.8185558400326488E-3</v>
      </c>
      <c r="AC139" s="5">
        <v>72.93230259058933</v>
      </c>
      <c r="AD139" s="9">
        <f t="shared" si="3"/>
        <v>49.771601144093822</v>
      </c>
      <c r="AE139" s="9">
        <f t="shared" si="4"/>
        <v>36.6327278399976</v>
      </c>
      <c r="AF139" s="9">
        <f t="shared" si="5"/>
        <v>13.595671015908579</v>
      </c>
      <c r="AG139" s="10">
        <v>4.4389409455641928</v>
      </c>
      <c r="AH139" s="4">
        <v>1106.4516725525368</v>
      </c>
    </row>
    <row r="140" spans="1:34" x14ac:dyDescent="0.4">
      <c r="A140" s="12" t="s">
        <v>77</v>
      </c>
      <c r="B140" s="1" t="s">
        <v>31</v>
      </c>
      <c r="C140" s="1" t="s">
        <v>78</v>
      </c>
      <c r="D140" s="3">
        <v>48.375</v>
      </c>
      <c r="E140" s="3">
        <v>1.7330000000000001</v>
      </c>
      <c r="F140" s="3">
        <v>4.6890000000000001</v>
      </c>
      <c r="G140" s="3">
        <v>5.8000000000000003E-2</v>
      </c>
      <c r="H140" s="3">
        <v>9.4109999999999996</v>
      </c>
      <c r="I140" s="3">
        <v>0.14899999999999999</v>
      </c>
      <c r="J140" s="3">
        <v>13.644</v>
      </c>
      <c r="K140" s="3">
        <v>21.859000000000002</v>
      </c>
      <c r="L140" s="3">
        <v>0.49399999999999999</v>
      </c>
      <c r="M140" s="3">
        <v>7.0000000000000001E-3</v>
      </c>
      <c r="N140" s="4">
        <v>100.41900000000001</v>
      </c>
      <c r="O140" s="3" t="s">
        <v>52</v>
      </c>
      <c r="P140" s="3" t="s">
        <v>65</v>
      </c>
      <c r="Q140" s="2">
        <v>1.7936946513040808</v>
      </c>
      <c r="R140" s="2">
        <v>4.834182049775182E-2</v>
      </c>
      <c r="S140" s="2">
        <v>0.20490969867862474</v>
      </c>
      <c r="T140" s="2">
        <v>0</v>
      </c>
      <c r="U140" s="2">
        <v>1.7003148457861224E-3</v>
      </c>
      <c r="V140" s="2">
        <v>0.14693408755463008</v>
      </c>
      <c r="W140" s="2">
        <v>0.14128217988825889</v>
      </c>
      <c r="X140" s="2">
        <v>4.6795040035820861E-3</v>
      </c>
      <c r="Y140" s="2">
        <v>0.75418854720078499</v>
      </c>
      <c r="Z140" s="2">
        <v>0.86842414720273264</v>
      </c>
      <c r="AA140" s="2">
        <v>3.5513931466511793E-2</v>
      </c>
      <c r="AB140" s="2">
        <v>3.3111735725604237E-4</v>
      </c>
      <c r="AC140" s="5">
        <v>72.350831136422727</v>
      </c>
      <c r="AD140" s="9">
        <f t="shared" si="3"/>
        <v>45.447508099499757</v>
      </c>
      <c r="AE140" s="9">
        <f t="shared" si="4"/>
        <v>39.469181295641633</v>
      </c>
      <c r="AF140" s="9">
        <f t="shared" si="5"/>
        <v>15.083310604858625</v>
      </c>
      <c r="AG140" s="10"/>
      <c r="AH140" s="4"/>
    </row>
    <row r="141" spans="1:34" x14ac:dyDescent="0.4">
      <c r="A141" s="12" t="s">
        <v>79</v>
      </c>
      <c r="B141" s="1" t="s">
        <v>31</v>
      </c>
      <c r="C141" s="1" t="s">
        <v>78</v>
      </c>
      <c r="D141" s="3">
        <v>49.262999999999998</v>
      </c>
      <c r="E141" s="3">
        <v>1.361</v>
      </c>
      <c r="F141" s="3">
        <v>3.9350000000000001</v>
      </c>
      <c r="G141" s="3">
        <v>0.14399999999999999</v>
      </c>
      <c r="H141" s="3">
        <v>8.6080000000000005</v>
      </c>
      <c r="I141" s="3">
        <v>0.224</v>
      </c>
      <c r="J141" s="3">
        <v>15.106</v>
      </c>
      <c r="K141" s="3">
        <v>21.184999999999999</v>
      </c>
      <c r="L141" s="3">
        <v>0.54100000000000004</v>
      </c>
      <c r="M141" s="3">
        <v>2.1999999999999999E-2</v>
      </c>
      <c r="N141" s="4">
        <v>100.389</v>
      </c>
      <c r="O141" s="3" t="s">
        <v>52</v>
      </c>
      <c r="P141" s="3" t="s">
        <v>38</v>
      </c>
      <c r="Q141" s="2">
        <v>1.8140792092343943</v>
      </c>
      <c r="R141" s="2">
        <v>3.7704259779355584E-2</v>
      </c>
      <c r="S141" s="2">
        <v>0.17077916026171427</v>
      </c>
      <c r="T141" s="2">
        <v>0</v>
      </c>
      <c r="U141" s="2">
        <v>4.192486766057435E-3</v>
      </c>
      <c r="V141" s="2">
        <v>0.16249707532567637</v>
      </c>
      <c r="W141" s="2">
        <v>9.8964216529833962E-2</v>
      </c>
      <c r="X141" s="2">
        <v>6.9866570885456867E-3</v>
      </c>
      <c r="Y141" s="2">
        <v>0.82926924267363089</v>
      </c>
      <c r="Z141" s="2">
        <v>0.83586843306199754</v>
      </c>
      <c r="AA141" s="2">
        <v>3.8625749849975029E-2</v>
      </c>
      <c r="AB141" s="2">
        <v>1.0335094288185991E-3</v>
      </c>
      <c r="AC141" s="5">
        <v>76.028791385364414</v>
      </c>
      <c r="AD141" s="9">
        <f t="shared" si="3"/>
        <v>43.385699209996922</v>
      </c>
      <c r="AE141" s="9">
        <f t="shared" si="4"/>
        <v>43.043168641914157</v>
      </c>
      <c r="AF141" s="9">
        <f t="shared" si="5"/>
        <v>13.571132148088925</v>
      </c>
      <c r="AG141" s="10"/>
      <c r="AH141" s="4"/>
    </row>
    <row r="142" spans="1:34" x14ac:dyDescent="0.4">
      <c r="A142" s="12" t="s">
        <v>80</v>
      </c>
      <c r="B142" s="1" t="s">
        <v>31</v>
      </c>
      <c r="C142" s="1" t="s">
        <v>78</v>
      </c>
      <c r="D142" s="3">
        <v>44.801000000000002</v>
      </c>
      <c r="E142" s="3">
        <v>3.125</v>
      </c>
      <c r="F142" s="3">
        <v>7.3159999999999998</v>
      </c>
      <c r="G142" s="3">
        <v>0.19500000000000001</v>
      </c>
      <c r="H142" s="3">
        <v>10.023</v>
      </c>
      <c r="I142" s="3">
        <v>0.23100000000000001</v>
      </c>
      <c r="J142" s="3">
        <v>12.561</v>
      </c>
      <c r="K142" s="3">
        <v>21.167999999999999</v>
      </c>
      <c r="L142" s="3">
        <v>0.57299999999999995</v>
      </c>
      <c r="M142" s="3">
        <v>1.2E-2</v>
      </c>
      <c r="N142" s="4">
        <v>100.00500000000001</v>
      </c>
      <c r="O142" s="3" t="s">
        <v>52</v>
      </c>
      <c r="P142" s="3" t="s">
        <v>38</v>
      </c>
      <c r="Q142" s="2">
        <v>1.6762727342858241</v>
      </c>
      <c r="R142" s="2">
        <v>8.7963782962537027E-2</v>
      </c>
      <c r="S142" s="2">
        <v>0.32261563931601484</v>
      </c>
      <c r="T142" s="2">
        <v>0</v>
      </c>
      <c r="U142" s="2">
        <v>5.7685332795758297E-3</v>
      </c>
      <c r="V142" s="2">
        <v>0.18723699569661659</v>
      </c>
      <c r="W142" s="2">
        <v>0.12143070634085582</v>
      </c>
      <c r="X142" s="2">
        <v>7.3207398258617624E-3</v>
      </c>
      <c r="Y142" s="2">
        <v>0.70063507638721734</v>
      </c>
      <c r="Z142" s="2">
        <v>0.84861531562182035</v>
      </c>
      <c r="AA142" s="2">
        <v>4.1567687386442682E-2</v>
      </c>
      <c r="AB142" s="2">
        <v>5.727888972340688E-4</v>
      </c>
      <c r="AC142" s="5">
        <v>69.417729878913235</v>
      </c>
      <c r="AD142" s="9">
        <f t="shared" si="3"/>
        <v>45.675604233637259</v>
      </c>
      <c r="AE142" s="9">
        <f t="shared" si="4"/>
        <v>37.710762311445471</v>
      </c>
      <c r="AF142" s="9">
        <f t="shared" si="5"/>
        <v>16.613633454917277</v>
      </c>
      <c r="AG142" s="10">
        <v>5.0614515923152794</v>
      </c>
      <c r="AH142" s="4">
        <v>1103.870354070235</v>
      </c>
    </row>
    <row r="143" spans="1:34" x14ac:dyDescent="0.4">
      <c r="A143" s="12" t="s">
        <v>81</v>
      </c>
      <c r="B143" s="1" t="s">
        <v>31</v>
      </c>
      <c r="C143" s="1" t="s">
        <v>78</v>
      </c>
      <c r="D143" s="3">
        <v>45.265999999999998</v>
      </c>
      <c r="E143" s="3">
        <v>3.0350000000000001</v>
      </c>
      <c r="F143" s="3">
        <v>6.83</v>
      </c>
      <c r="G143" s="3">
        <v>0</v>
      </c>
      <c r="H143" s="3">
        <v>10.170999999999999</v>
      </c>
      <c r="I143" s="3">
        <v>0.192</v>
      </c>
      <c r="J143" s="3">
        <v>12.616</v>
      </c>
      <c r="K143" s="3">
        <v>21.228999999999999</v>
      </c>
      <c r="L143" s="3">
        <v>0.51600000000000001</v>
      </c>
      <c r="M143" s="3">
        <v>2.8000000000000001E-2</v>
      </c>
      <c r="N143" s="4">
        <v>99.882999999999996</v>
      </c>
      <c r="O143" s="3" t="s">
        <v>52</v>
      </c>
      <c r="P143" s="3" t="s">
        <v>38</v>
      </c>
      <c r="Q143" s="2">
        <v>1.6964459151373958</v>
      </c>
      <c r="R143" s="2">
        <v>8.5570387425216596E-2</v>
      </c>
      <c r="S143" s="2">
        <v>0.3016777982715072</v>
      </c>
      <c r="T143" s="2">
        <v>0</v>
      </c>
      <c r="U143" s="2">
        <v>0</v>
      </c>
      <c r="V143" s="2">
        <v>0.17520866356176723</v>
      </c>
      <c r="W143" s="2">
        <v>0.13885893093852339</v>
      </c>
      <c r="X143" s="2">
        <v>6.0947394973628992E-3</v>
      </c>
      <c r="Y143" s="2">
        <v>0.70485578234318047</v>
      </c>
      <c r="Z143" s="2">
        <v>0.85245507766237016</v>
      </c>
      <c r="AA143" s="2">
        <v>3.7494008124023002E-2</v>
      </c>
      <c r="AB143" s="2">
        <v>1.3386970386530142E-3</v>
      </c>
      <c r="AC143" s="5">
        <v>69.176524787050965</v>
      </c>
      <c r="AD143" s="9">
        <f t="shared" si="3"/>
        <v>45.552254575222769</v>
      </c>
      <c r="AE143" s="9">
        <f t="shared" si="4"/>
        <v>37.665058109761432</v>
      </c>
      <c r="AF143" s="9">
        <f t="shared" si="5"/>
        <v>16.782687315015803</v>
      </c>
      <c r="AG143" s="10">
        <v>4.1588475718194786</v>
      </c>
      <c r="AH143" s="4">
        <v>1098.8660665541806</v>
      </c>
    </row>
    <row r="144" spans="1:34" x14ac:dyDescent="0.4">
      <c r="A144" s="12" t="s">
        <v>82</v>
      </c>
      <c r="B144" s="1" t="s">
        <v>31</v>
      </c>
      <c r="C144" s="1" t="s">
        <v>78</v>
      </c>
      <c r="D144" s="3">
        <v>46.234999999999999</v>
      </c>
      <c r="E144" s="3">
        <v>2.351</v>
      </c>
      <c r="F144" s="3">
        <v>6.5090000000000003</v>
      </c>
      <c r="G144" s="3">
        <v>0.33600000000000002</v>
      </c>
      <c r="H144" s="3">
        <v>9.0860000000000003</v>
      </c>
      <c r="I144" s="3">
        <v>0.14499999999999999</v>
      </c>
      <c r="J144" s="3">
        <v>13.333</v>
      </c>
      <c r="K144" s="3">
        <v>21.684999999999999</v>
      </c>
      <c r="L144" s="3">
        <v>0.56200000000000006</v>
      </c>
      <c r="M144" s="3">
        <v>0.01</v>
      </c>
      <c r="N144" s="4">
        <v>100.252</v>
      </c>
      <c r="O144" s="3" t="s">
        <v>52</v>
      </c>
      <c r="P144" s="3" t="s">
        <v>38</v>
      </c>
      <c r="Q144" s="2">
        <v>1.7162637529097777</v>
      </c>
      <c r="R144" s="2">
        <v>6.565422832580381E-2</v>
      </c>
      <c r="S144" s="2">
        <v>0.28373624709022227</v>
      </c>
      <c r="T144" s="2">
        <v>1.0258527924267291E-3</v>
      </c>
      <c r="U144" s="2">
        <v>9.8611204576576888E-3</v>
      </c>
      <c r="V144" s="2">
        <v>0.18394307286087541</v>
      </c>
      <c r="W144" s="2">
        <v>9.3737987630789804E-2</v>
      </c>
      <c r="X144" s="2">
        <v>4.5589747866087715E-3</v>
      </c>
      <c r="Y144" s="2">
        <v>0.73782222793620333</v>
      </c>
      <c r="Z144" s="2">
        <v>0.86247528852025468</v>
      </c>
      <c r="AA144" s="2">
        <v>4.0447692655402989E-2</v>
      </c>
      <c r="AB144" s="2">
        <v>4.7355403397708731E-4</v>
      </c>
      <c r="AC144" s="5">
        <v>72.655818680651279</v>
      </c>
      <c r="AD144" s="9">
        <f t="shared" si="3"/>
        <v>45.92572562365708</v>
      </c>
      <c r="AE144" s="9">
        <f t="shared" si="4"/>
        <v>39.288106743753595</v>
      </c>
      <c r="AF144" s="9">
        <f t="shared" si="5"/>
        <v>14.786167632589335</v>
      </c>
      <c r="AG144" s="10">
        <v>6.8149351304686299</v>
      </c>
      <c r="AH144" s="4">
        <v>1132.3661574791631</v>
      </c>
    </row>
    <row r="145" spans="1:34" x14ac:dyDescent="0.4">
      <c r="A145" s="12" t="s">
        <v>83</v>
      </c>
      <c r="B145" s="1" t="s">
        <v>31</v>
      </c>
      <c r="C145" s="1" t="s">
        <v>78</v>
      </c>
      <c r="D145" s="3">
        <v>48.792999999999999</v>
      </c>
      <c r="E145" s="3">
        <v>1.397</v>
      </c>
      <c r="F145" s="3">
        <v>4.1900000000000004</v>
      </c>
      <c r="G145" s="3">
        <v>0.22500000000000001</v>
      </c>
      <c r="H145" s="3">
        <v>8.6280000000000001</v>
      </c>
      <c r="I145" s="3">
        <v>0.20599999999999999</v>
      </c>
      <c r="J145" s="3">
        <v>14.746</v>
      </c>
      <c r="K145" s="3">
        <v>21.14</v>
      </c>
      <c r="L145" s="3">
        <v>0.48099999999999998</v>
      </c>
      <c r="M145" s="3">
        <v>1.2999999999999999E-2</v>
      </c>
      <c r="N145" s="4">
        <v>99.819000000000003</v>
      </c>
      <c r="O145" s="3" t="s">
        <v>52</v>
      </c>
      <c r="P145" s="3" t="s">
        <v>38</v>
      </c>
      <c r="Q145" s="2">
        <v>1.8097956405964675</v>
      </c>
      <c r="R145" s="2">
        <v>3.8982108533122228E-2</v>
      </c>
      <c r="S145" s="2">
        <v>0.18316428137910021</v>
      </c>
      <c r="T145" s="2">
        <v>0</v>
      </c>
      <c r="U145" s="2">
        <v>6.5982437154454921E-3</v>
      </c>
      <c r="V145" s="2">
        <v>0.14935370798761702</v>
      </c>
      <c r="W145" s="2">
        <v>0.11491523368781051</v>
      </c>
      <c r="X145" s="2">
        <v>6.47180251760092E-3</v>
      </c>
      <c r="Y145" s="2">
        <v>0.81537413991616625</v>
      </c>
      <c r="Z145" s="2">
        <v>0.84013884469351652</v>
      </c>
      <c r="AA145" s="2">
        <v>3.4590860127991702E-2</v>
      </c>
      <c r="AB145" s="2">
        <v>6.1513684516149695E-4</v>
      </c>
      <c r="AC145" s="5">
        <v>75.522564245412823</v>
      </c>
      <c r="AD145" s="9">
        <f t="shared" si="3"/>
        <v>43.762202007976711</v>
      </c>
      <c r="AE145" s="9">
        <f t="shared" si="4"/>
        <v>42.472227118731269</v>
      </c>
      <c r="AF145" s="9">
        <f t="shared" si="5"/>
        <v>13.765570873292015</v>
      </c>
      <c r="AG145" s="10">
        <v>2.8507737276970535</v>
      </c>
      <c r="AH145" s="4">
        <v>1097.6696643390533</v>
      </c>
    </row>
    <row r="146" spans="1:34" x14ac:dyDescent="0.4">
      <c r="A146" s="12" t="s">
        <v>84</v>
      </c>
      <c r="B146" s="1" t="s">
        <v>31</v>
      </c>
      <c r="C146" s="1" t="s">
        <v>78</v>
      </c>
      <c r="D146" s="3">
        <v>49.637</v>
      </c>
      <c r="E146" s="3">
        <v>1.4039999999999999</v>
      </c>
      <c r="F146" s="3">
        <v>3.7989999999999999</v>
      </c>
      <c r="G146" s="3">
        <v>0.21199999999999999</v>
      </c>
      <c r="H146" s="3">
        <v>9.1910000000000007</v>
      </c>
      <c r="I146" s="3">
        <v>0.2</v>
      </c>
      <c r="J146" s="3">
        <v>14.964</v>
      </c>
      <c r="K146" s="3">
        <v>20.55</v>
      </c>
      <c r="L146" s="3">
        <v>0.435</v>
      </c>
      <c r="M146" s="3">
        <v>8.0000000000000002E-3</v>
      </c>
      <c r="N146" s="4">
        <v>100.39999999999999</v>
      </c>
      <c r="O146" s="3" t="s">
        <v>52</v>
      </c>
      <c r="P146" s="3" t="s">
        <v>65</v>
      </c>
      <c r="Q146" s="2">
        <v>1.8273981116617715</v>
      </c>
      <c r="R146" s="2">
        <v>3.9154084337252211E-2</v>
      </c>
      <c r="S146" s="2">
        <v>0.16597286888839852</v>
      </c>
      <c r="T146" s="2">
        <v>0</v>
      </c>
      <c r="U146" s="2">
        <v>6.2133059542261154E-3</v>
      </c>
      <c r="V146" s="2">
        <v>0.11651223836099013</v>
      </c>
      <c r="W146" s="2">
        <v>0.16368778647583157</v>
      </c>
      <c r="X146" s="2">
        <v>6.2795579972690849E-3</v>
      </c>
      <c r="Y146" s="2">
        <v>0.82693514000851942</v>
      </c>
      <c r="Z146" s="2">
        <v>0.81620443908860074</v>
      </c>
      <c r="AA146" s="2">
        <v>3.1264147123822673E-2</v>
      </c>
      <c r="AB146" s="2">
        <v>3.7832010331842285E-4</v>
      </c>
      <c r="AC146" s="5">
        <v>74.691434818984931</v>
      </c>
      <c r="AD146" s="9">
        <f t="shared" si="3"/>
        <v>42.43683421373742</v>
      </c>
      <c r="AE146" s="9">
        <f t="shared" si="4"/>
        <v>42.994754452990556</v>
      </c>
      <c r="AF146" s="9">
        <f t="shared" si="5"/>
        <v>14.568411333272028</v>
      </c>
      <c r="AG146" s="10">
        <v>3.1278706093495789</v>
      </c>
      <c r="AH146" s="4">
        <v>1104.3275959261196</v>
      </c>
    </row>
    <row r="147" spans="1:34" x14ac:dyDescent="0.4">
      <c r="A147" s="12" t="s">
        <v>85</v>
      </c>
      <c r="B147" s="1" t="s">
        <v>31</v>
      </c>
      <c r="C147" s="1" t="s">
        <v>86</v>
      </c>
      <c r="D147" s="3">
        <v>43.692999999999998</v>
      </c>
      <c r="E147" s="3">
        <v>2.9079999999999999</v>
      </c>
      <c r="F147" s="3">
        <v>10.574999999999999</v>
      </c>
      <c r="G147" s="3">
        <v>4.4999999999999998E-2</v>
      </c>
      <c r="H147" s="3">
        <v>8.4090000000000007</v>
      </c>
      <c r="I147" s="3">
        <v>0.16600000000000001</v>
      </c>
      <c r="J147" s="3">
        <v>11.65</v>
      </c>
      <c r="K147" s="3">
        <v>21.940999999999999</v>
      </c>
      <c r="L147" s="3">
        <v>0.75900000000000001</v>
      </c>
      <c r="M147" s="3">
        <v>1.6E-2</v>
      </c>
      <c r="N147" s="4">
        <v>100.16200000000002</v>
      </c>
      <c r="O147" s="3" t="s">
        <v>52</v>
      </c>
      <c r="P147" s="3" t="s">
        <v>58</v>
      </c>
      <c r="Q147" s="2">
        <v>1.6211239154927584</v>
      </c>
      <c r="R147" s="2">
        <v>8.1170020147037239E-2</v>
      </c>
      <c r="S147" s="2">
        <v>0.37887608450724164</v>
      </c>
      <c r="T147" s="2">
        <v>8.3546962318536089E-2</v>
      </c>
      <c r="U147" s="2">
        <v>1.3200509069718506E-3</v>
      </c>
      <c r="V147" s="2">
        <v>0.18813609782522397</v>
      </c>
      <c r="W147" s="2">
        <v>6.8637064283424865E-2</v>
      </c>
      <c r="X147" s="2">
        <v>5.2167311527142506E-3</v>
      </c>
      <c r="Y147" s="2">
        <v>0.64437837990579683</v>
      </c>
      <c r="Z147" s="2">
        <v>0.87223765417999588</v>
      </c>
      <c r="AA147" s="2">
        <v>5.4599717054394613E-2</v>
      </c>
      <c r="AB147" s="2">
        <v>7.5732222590495137E-4</v>
      </c>
      <c r="AC147" s="5">
        <v>71.506106338712485</v>
      </c>
      <c r="AD147" s="9">
        <f t="shared" si="3"/>
        <v>49.184784482264334</v>
      </c>
      <c r="AE147" s="9">
        <f t="shared" si="4"/>
        <v>36.335982044357991</v>
      </c>
      <c r="AF147" s="9">
        <f t="shared" si="5"/>
        <v>14.479233473377676</v>
      </c>
      <c r="AG147" s="10">
        <v>10.910653092575103</v>
      </c>
      <c r="AH147" s="4">
        <v>1135.0204380049813</v>
      </c>
    </row>
    <row r="148" spans="1:34" x14ac:dyDescent="0.4">
      <c r="A148" s="12" t="s">
        <v>87</v>
      </c>
      <c r="B148" s="1" t="s">
        <v>31</v>
      </c>
      <c r="C148" s="1" t="s">
        <v>86</v>
      </c>
      <c r="D148" s="3">
        <v>45.064</v>
      </c>
      <c r="E148" s="3">
        <v>2.742</v>
      </c>
      <c r="F148" s="3">
        <v>9.6080000000000005</v>
      </c>
      <c r="G148" s="3">
        <v>0.24199999999999999</v>
      </c>
      <c r="H148" s="3">
        <v>7.0819999999999999</v>
      </c>
      <c r="I148" s="3">
        <v>8.7999999999999995E-2</v>
      </c>
      <c r="J148" s="3">
        <v>12.11</v>
      </c>
      <c r="K148" s="3">
        <v>22.241</v>
      </c>
      <c r="L148" s="3">
        <v>0.71599999999999997</v>
      </c>
      <c r="M148" s="3">
        <v>6.0000000000000001E-3</v>
      </c>
      <c r="N148" s="4">
        <v>99.898999999999987</v>
      </c>
      <c r="O148" s="3" t="s">
        <v>52</v>
      </c>
      <c r="P148" s="3" t="s">
        <v>38</v>
      </c>
      <c r="Q148" s="2">
        <v>1.6713022667497086</v>
      </c>
      <c r="R148" s="2">
        <v>7.6504964516234286E-2</v>
      </c>
      <c r="S148" s="2">
        <v>0.32869773325029139</v>
      </c>
      <c r="T148" s="2">
        <v>9.1267177362315932E-2</v>
      </c>
      <c r="U148" s="2">
        <v>7.0960137452177174E-3</v>
      </c>
      <c r="V148" s="2">
        <v>0.13005920995384437</v>
      </c>
      <c r="W148" s="2">
        <v>8.7194411052478576E-2</v>
      </c>
      <c r="X148" s="2">
        <v>2.7643558987312448E-3</v>
      </c>
      <c r="Y148" s="2">
        <v>0.66954549831572452</v>
      </c>
      <c r="Z148" s="2">
        <v>0.88379927257288748</v>
      </c>
      <c r="AA148" s="2">
        <v>5.1485217831120804E-2</v>
      </c>
      <c r="AB148" s="2">
        <v>2.8387875144519507E-4</v>
      </c>
      <c r="AC148" s="5">
        <v>75.501371587692603</v>
      </c>
      <c r="AD148" s="9">
        <f t="shared" si="3"/>
        <v>49.915287205644937</v>
      </c>
      <c r="AE148" s="9">
        <f t="shared" si="4"/>
        <v>37.814645115494628</v>
      </c>
      <c r="AF148" s="9">
        <f t="shared" si="5"/>
        <v>12.270067678860432</v>
      </c>
      <c r="AG148" s="10">
        <v>10.245272449614593</v>
      </c>
      <c r="AH148" s="4">
        <v>1153.3604722387522</v>
      </c>
    </row>
    <row r="149" spans="1:34" x14ac:dyDescent="0.4">
      <c r="A149" s="12" t="s">
        <v>88</v>
      </c>
      <c r="B149" s="1" t="s">
        <v>31</v>
      </c>
      <c r="C149" s="1" t="s">
        <v>86</v>
      </c>
      <c r="D149" s="3">
        <v>43.893000000000001</v>
      </c>
      <c r="E149" s="3">
        <v>4.1890000000000001</v>
      </c>
      <c r="F149" s="3">
        <v>9.9250000000000007</v>
      </c>
      <c r="G149" s="3">
        <v>0</v>
      </c>
      <c r="H149" s="3">
        <v>6.766</v>
      </c>
      <c r="I149" s="3">
        <v>0.15</v>
      </c>
      <c r="J149" s="3">
        <v>12.095000000000001</v>
      </c>
      <c r="K149" s="3">
        <v>22.25</v>
      </c>
      <c r="L149" s="3">
        <v>0.70099999999999996</v>
      </c>
      <c r="M149" s="3">
        <v>2.1000000000000001E-2</v>
      </c>
      <c r="N149" s="4">
        <v>99.990000000000009</v>
      </c>
      <c r="O149" s="3" t="s">
        <v>52</v>
      </c>
      <c r="P149" s="3" t="s">
        <v>38</v>
      </c>
      <c r="Q149" s="2">
        <v>1.6298210201236258</v>
      </c>
      <c r="R149" s="2">
        <v>0.11701779589644049</v>
      </c>
      <c r="S149" s="2">
        <v>0.37017897987637416</v>
      </c>
      <c r="T149" s="2">
        <v>6.4161105085320191E-2</v>
      </c>
      <c r="U149" s="2">
        <v>0</v>
      </c>
      <c r="V149" s="2">
        <v>0.12432788037779009</v>
      </c>
      <c r="W149" s="2">
        <v>8.3582593768803073E-2</v>
      </c>
      <c r="X149" s="2">
        <v>4.7176088382229657E-3</v>
      </c>
      <c r="Y149" s="2">
        <v>0.66951638457873297</v>
      </c>
      <c r="Z149" s="2">
        <v>0.88521493113561134</v>
      </c>
      <c r="AA149" s="2">
        <v>5.0466935731580641E-2</v>
      </c>
      <c r="AB149" s="2">
        <v>9.9476458749804997E-4</v>
      </c>
      <c r="AC149" s="5">
        <v>76.304523610249049</v>
      </c>
      <c r="AD149" s="9">
        <f t="shared" si="3"/>
        <v>50.220920451764037</v>
      </c>
      <c r="AE149" s="9">
        <f t="shared" si="4"/>
        <v>37.983689506848357</v>
      </c>
      <c r="AF149" s="9">
        <f t="shared" si="5"/>
        <v>11.7953900413876</v>
      </c>
      <c r="AG149" s="10">
        <v>10.125391508131823</v>
      </c>
      <c r="AH149" s="4">
        <v>1150.79494698301</v>
      </c>
    </row>
    <row r="150" spans="1:34" x14ac:dyDescent="0.4">
      <c r="A150" s="12" t="s">
        <v>89</v>
      </c>
      <c r="B150" s="1" t="s">
        <v>31</v>
      </c>
      <c r="C150" s="1" t="s">
        <v>86</v>
      </c>
      <c r="D150" s="3">
        <v>44.009</v>
      </c>
      <c r="E150" s="3">
        <v>3.2360000000000002</v>
      </c>
      <c r="F150" s="3">
        <v>10.49</v>
      </c>
      <c r="G150" s="3">
        <v>0.16600000000000001</v>
      </c>
      <c r="H150" s="3">
        <v>7.6369999999999996</v>
      </c>
      <c r="I150" s="3">
        <v>0.14399999999999999</v>
      </c>
      <c r="J150" s="3">
        <v>11.727</v>
      </c>
      <c r="K150" s="3">
        <v>22.321999999999999</v>
      </c>
      <c r="L150" s="3">
        <v>0.746</v>
      </c>
      <c r="M150" s="3">
        <v>2.3E-2</v>
      </c>
      <c r="N150" s="4">
        <v>100.5</v>
      </c>
      <c r="O150" s="3" t="s">
        <v>52</v>
      </c>
      <c r="P150" s="3" t="s">
        <v>38</v>
      </c>
      <c r="Q150" s="2">
        <v>1.6264239749876965</v>
      </c>
      <c r="R150" s="2">
        <v>8.9969992397343115E-2</v>
      </c>
      <c r="S150" s="2">
        <v>0.37357602501230347</v>
      </c>
      <c r="T150" s="2">
        <v>8.3325389184451926E-2</v>
      </c>
      <c r="U150" s="2">
        <v>4.8503622299570235E-3</v>
      </c>
      <c r="V150" s="2">
        <v>0.16098783054263532</v>
      </c>
      <c r="W150" s="2">
        <v>7.1843297649201998E-2</v>
      </c>
      <c r="X150" s="2">
        <v>4.5075523473861413E-3</v>
      </c>
      <c r="Y150" s="2">
        <v>0.64608532938586982</v>
      </c>
      <c r="Z150" s="2">
        <v>0.88389247530462811</v>
      </c>
      <c r="AA150" s="2">
        <v>5.3453403501910135E-2</v>
      </c>
      <c r="AB150" s="2">
        <v>1.0843674566167894E-3</v>
      </c>
      <c r="AC150" s="5">
        <v>73.509299298647832</v>
      </c>
      <c r="AD150" s="9">
        <f t="shared" si="3"/>
        <v>50.141138884484334</v>
      </c>
      <c r="AE150" s="9">
        <f t="shared" si="4"/>
        <v>36.650899444301544</v>
      </c>
      <c r="AF150" s="9">
        <f t="shared" si="5"/>
        <v>13.207961671214113</v>
      </c>
      <c r="AG150" s="10">
        <v>10.461151719240206</v>
      </c>
      <c r="AH150" s="4">
        <v>1124.2331862118931</v>
      </c>
    </row>
    <row r="151" spans="1:34" x14ac:dyDescent="0.4">
      <c r="A151" s="12" t="s">
        <v>90</v>
      </c>
      <c r="B151" s="1" t="s">
        <v>31</v>
      </c>
      <c r="C151" s="1" t="s">
        <v>86</v>
      </c>
      <c r="D151" s="3">
        <v>45.289000000000001</v>
      </c>
      <c r="E151" s="3">
        <v>2.8340000000000001</v>
      </c>
      <c r="F151" s="3">
        <v>9.5950000000000006</v>
      </c>
      <c r="G151" s="3">
        <v>0.24099999999999999</v>
      </c>
      <c r="H151" s="3">
        <v>7.1559999999999997</v>
      </c>
      <c r="I151" s="3">
        <v>0.11600000000000001</v>
      </c>
      <c r="J151" s="3">
        <v>12.097</v>
      </c>
      <c r="K151" s="3">
        <v>22.353999999999999</v>
      </c>
      <c r="L151" s="3">
        <v>0.66</v>
      </c>
      <c r="M151" s="3">
        <v>0</v>
      </c>
      <c r="N151" s="4">
        <v>100.342</v>
      </c>
      <c r="O151" s="3" t="s">
        <v>52</v>
      </c>
      <c r="P151" s="3" t="s">
        <v>65</v>
      </c>
      <c r="Q151" s="2">
        <v>1.6741371893710018</v>
      </c>
      <c r="R151" s="2">
        <v>7.8812492411297258E-2</v>
      </c>
      <c r="S151" s="2">
        <v>0.32586281062899825</v>
      </c>
      <c r="T151" s="2">
        <v>9.2158130328173882E-2</v>
      </c>
      <c r="U151" s="2">
        <v>7.0435106117689768E-3</v>
      </c>
      <c r="V151" s="2">
        <v>0.11735278848235017</v>
      </c>
      <c r="W151" s="2">
        <v>0.10168978589879364</v>
      </c>
      <c r="X151" s="2">
        <v>3.6319705760304104E-3</v>
      </c>
      <c r="Y151" s="2">
        <v>0.66663280349673537</v>
      </c>
      <c r="Z151" s="2">
        <v>0.88537575439547778</v>
      </c>
      <c r="AA151" s="2">
        <v>4.7302763799371886E-2</v>
      </c>
      <c r="AB151" s="2">
        <v>0</v>
      </c>
      <c r="AC151" s="5">
        <v>75.268300344311214</v>
      </c>
      <c r="AD151" s="9">
        <f t="shared" si="3"/>
        <v>49.99154108323183</v>
      </c>
      <c r="AE151" s="9">
        <f t="shared" si="4"/>
        <v>37.640517055034543</v>
      </c>
      <c r="AF151" s="9">
        <f t="shared" si="5"/>
        <v>12.367941861733623</v>
      </c>
      <c r="AG151" s="10">
        <v>9.6663349404138081</v>
      </c>
      <c r="AH151" s="4">
        <v>1147.1005814180689</v>
      </c>
    </row>
    <row r="152" spans="1:34" x14ac:dyDescent="0.4">
      <c r="A152" s="13">
        <v>57</v>
      </c>
      <c r="B152" s="1" t="s">
        <v>205</v>
      </c>
      <c r="C152" s="1" t="s">
        <v>60</v>
      </c>
      <c r="D152" s="7">
        <v>49.555999999999997</v>
      </c>
      <c r="E152" s="7">
        <v>1.8759999999999999</v>
      </c>
      <c r="F152" s="7">
        <v>3.0430000000000001</v>
      </c>
      <c r="G152" s="7">
        <v>3.2000000000000001E-2</v>
      </c>
      <c r="H152" s="7">
        <v>10.51</v>
      </c>
      <c r="I152" s="7">
        <v>0.26700000000000002</v>
      </c>
      <c r="J152" s="7">
        <v>13.673</v>
      </c>
      <c r="K152" s="7">
        <v>20.613</v>
      </c>
      <c r="L152" s="7">
        <v>0.44800000000000001</v>
      </c>
      <c r="M152" s="7">
        <v>1.9E-2</v>
      </c>
      <c r="N152" s="4">
        <v>100.03699999999999</v>
      </c>
      <c r="O152" s="3" t="s">
        <v>206</v>
      </c>
      <c r="P152" s="6" t="s">
        <v>58</v>
      </c>
      <c r="Q152" s="2">
        <v>1.8544019216125665</v>
      </c>
      <c r="R152" s="2">
        <v>5.2812577311529732E-2</v>
      </c>
      <c r="S152" s="2">
        <v>0.13420364873580784</v>
      </c>
      <c r="T152" s="2">
        <v>0</v>
      </c>
      <c r="U152" s="2">
        <v>9.4674151344826911E-4</v>
      </c>
      <c r="V152" s="2">
        <v>8.5573461991816743E-2</v>
      </c>
      <c r="W152" s="2">
        <v>0.24097667561495434</v>
      </c>
      <c r="X152" s="2">
        <v>8.4626212744106696E-3</v>
      </c>
      <c r="Y152" s="2">
        <v>0.76274984045719341</v>
      </c>
      <c r="Z152" s="2">
        <v>0.82646200656898861</v>
      </c>
      <c r="AA152" s="2">
        <v>3.2503483386405622E-2</v>
      </c>
      <c r="AB152" s="2">
        <v>9.0702153287793746E-4</v>
      </c>
      <c r="AC152" s="5">
        <v>70.022019261658713</v>
      </c>
      <c r="AD152" s="9">
        <f t="shared" ref="AD152:AD195" si="6">Z152/(Z152+Y152+V152+W152)*100</f>
        <v>43.140119346680386</v>
      </c>
      <c r="AE152" s="9">
        <f t="shared" ref="AE152:AE195" si="7">Y152/(Y152+Z152+W152+V152)*100</f>
        <v>39.814436583223625</v>
      </c>
      <c r="AF152" s="9">
        <f t="shared" ref="AF152:AF195" si="8">(V152+W152)/(V152+W152+Y152+Z152)*100</f>
        <v>17.045444070095996</v>
      </c>
      <c r="AG152" s="10">
        <v>7.3</v>
      </c>
      <c r="AH152" s="4">
        <v>1137.9200153471061</v>
      </c>
    </row>
    <row r="153" spans="1:34" x14ac:dyDescent="0.4">
      <c r="A153" s="13">
        <v>56</v>
      </c>
      <c r="B153" s="1" t="s">
        <v>205</v>
      </c>
      <c r="C153" s="1" t="s">
        <v>60</v>
      </c>
      <c r="D153" s="7">
        <v>49.52</v>
      </c>
      <c r="E153" s="7">
        <v>1.613</v>
      </c>
      <c r="F153" s="7">
        <v>4.1059999999999999</v>
      </c>
      <c r="G153" s="7">
        <v>6.9000000000000006E-2</v>
      </c>
      <c r="H153" s="7">
        <v>9.9329999999999998</v>
      </c>
      <c r="I153" s="7">
        <v>0.28499999999999998</v>
      </c>
      <c r="J153" s="7">
        <v>13.56</v>
      </c>
      <c r="K153" s="7">
        <v>20.236000000000001</v>
      </c>
      <c r="L153" s="7">
        <v>0.55700000000000005</v>
      </c>
      <c r="M153" s="7">
        <v>0</v>
      </c>
      <c r="N153" s="4">
        <v>99.879000000000019</v>
      </c>
      <c r="O153" s="3" t="s">
        <v>206</v>
      </c>
      <c r="P153" s="6" t="s">
        <v>58</v>
      </c>
      <c r="Q153" s="2">
        <v>1.8494156790203382</v>
      </c>
      <c r="R153" s="2">
        <v>4.5319506307144181E-2</v>
      </c>
      <c r="S153" s="2">
        <v>0.15058432097966179</v>
      </c>
      <c r="T153" s="2">
        <v>3.0144573108721928E-2</v>
      </c>
      <c r="U153" s="2">
        <v>2.0374023747044738E-3</v>
      </c>
      <c r="V153" s="2">
        <v>6.9495065862170635E-2</v>
      </c>
      <c r="W153" s="2">
        <v>0.23894201133323395</v>
      </c>
      <c r="X153" s="2">
        <v>9.0153953993704836E-3</v>
      </c>
      <c r="Y153" s="2">
        <v>0.75496058052800064</v>
      </c>
      <c r="Z153" s="2">
        <v>0.80975313038030949</v>
      </c>
      <c r="AA153" s="2">
        <v>4.0332334706344543E-2</v>
      </c>
      <c r="AB153" s="2">
        <v>0</v>
      </c>
      <c r="AC153" s="5">
        <v>70.995132916154063</v>
      </c>
      <c r="AD153" s="9">
        <f t="shared" si="6"/>
        <v>43.229468525599238</v>
      </c>
      <c r="AE153" s="9">
        <f t="shared" si="7"/>
        <v>40.304314277457898</v>
      </c>
      <c r="AF153" s="9">
        <f t="shared" si="8"/>
        <v>16.466217196942861</v>
      </c>
      <c r="AG153" s="10">
        <v>6.3614624802880826</v>
      </c>
      <c r="AH153" s="4">
        <v>1172.306590957196</v>
      </c>
    </row>
    <row r="154" spans="1:34" x14ac:dyDescent="0.4">
      <c r="A154" s="13">
        <v>55</v>
      </c>
      <c r="B154" s="1" t="s">
        <v>205</v>
      </c>
      <c r="C154" s="1" t="s">
        <v>60</v>
      </c>
      <c r="D154" s="7">
        <v>49.795999999999999</v>
      </c>
      <c r="E154" s="7">
        <v>1.55</v>
      </c>
      <c r="F154" s="7">
        <v>3.238</v>
      </c>
      <c r="G154" s="7">
        <v>0</v>
      </c>
      <c r="H154" s="7">
        <v>9.6050000000000004</v>
      </c>
      <c r="I154" s="7">
        <v>0.218</v>
      </c>
      <c r="J154" s="7">
        <v>13.811999999999999</v>
      </c>
      <c r="K154" s="7">
        <v>20.434000000000001</v>
      </c>
      <c r="L154" s="7">
        <v>0.55700000000000005</v>
      </c>
      <c r="M154" s="7">
        <v>3.3000000000000002E-2</v>
      </c>
      <c r="N154" s="4">
        <v>99.242999999999995</v>
      </c>
      <c r="O154" s="3" t="s">
        <v>206</v>
      </c>
      <c r="P154" s="6" t="s">
        <v>58</v>
      </c>
      <c r="Q154" s="2">
        <v>1.8693499506463263</v>
      </c>
      <c r="R154" s="2">
        <v>4.3774858848709582E-2</v>
      </c>
      <c r="S154" s="2">
        <v>0.13065004935367375</v>
      </c>
      <c r="T154" s="2">
        <v>1.2610873309218479E-2</v>
      </c>
      <c r="U154" s="2">
        <v>0</v>
      </c>
      <c r="V154" s="2">
        <v>7.4019686775132806E-2</v>
      </c>
      <c r="W154" s="2">
        <v>0.22566126394099664</v>
      </c>
      <c r="X154" s="2">
        <v>6.9316825619898659E-3</v>
      </c>
      <c r="Y154" s="2">
        <v>0.77297137200044286</v>
      </c>
      <c r="Z154" s="2">
        <v>0.82190875639034089</v>
      </c>
      <c r="AA154" s="2">
        <v>4.0541108198120152E-2</v>
      </c>
      <c r="AB154" s="2">
        <v>1.5803979750494755E-3</v>
      </c>
      <c r="AC154" s="5">
        <v>72.061688175236043</v>
      </c>
      <c r="AD154" s="9">
        <f t="shared" si="6"/>
        <v>43.382542028034514</v>
      </c>
      <c r="AE154" s="9">
        <f t="shared" si="7"/>
        <v>40.799496016503085</v>
      </c>
      <c r="AF154" s="9">
        <f t="shared" si="8"/>
        <v>15.817961955462401</v>
      </c>
      <c r="AG154" s="10">
        <v>3.7565312558076585</v>
      </c>
      <c r="AH154" s="4">
        <v>1140.260403877136</v>
      </c>
    </row>
    <row r="155" spans="1:34" x14ac:dyDescent="0.4">
      <c r="A155" s="13">
        <v>54</v>
      </c>
      <c r="B155" s="1" t="s">
        <v>205</v>
      </c>
      <c r="C155" s="1" t="s">
        <v>60</v>
      </c>
      <c r="D155" s="7">
        <v>48.665999999999997</v>
      </c>
      <c r="E155" s="7">
        <v>1.8069999999999999</v>
      </c>
      <c r="F155" s="7">
        <v>5.2119999999999997</v>
      </c>
      <c r="G155" s="7">
        <v>3.1E-2</v>
      </c>
      <c r="H155" s="7">
        <v>9.6150000000000002</v>
      </c>
      <c r="I155" s="7">
        <v>0.20399999999999999</v>
      </c>
      <c r="J155" s="7">
        <v>13.327</v>
      </c>
      <c r="K155" s="7">
        <v>19.940000000000001</v>
      </c>
      <c r="L155" s="7">
        <v>0.63200000000000001</v>
      </c>
      <c r="M155" s="7">
        <v>0.02</v>
      </c>
      <c r="N155" s="4">
        <v>99.453999999999994</v>
      </c>
      <c r="O155" s="3" t="s">
        <v>206</v>
      </c>
      <c r="P155" s="6" t="s">
        <v>58</v>
      </c>
      <c r="Q155" s="2">
        <v>1.8219881130900906</v>
      </c>
      <c r="R155" s="2">
        <v>5.0894979485816422E-2</v>
      </c>
      <c r="S155" s="2">
        <v>0.17801188690990943</v>
      </c>
      <c r="T155" s="2">
        <v>5.1962273165448714E-2</v>
      </c>
      <c r="U155" s="2">
        <v>9.1760421412427748E-4</v>
      </c>
      <c r="V155" s="2">
        <v>7.1546205845954461E-2</v>
      </c>
      <c r="W155" s="2">
        <v>0.22769809366458285</v>
      </c>
      <c r="X155" s="2">
        <v>6.468983964182844E-3</v>
      </c>
      <c r="Y155" s="2">
        <v>0.74381164354726215</v>
      </c>
      <c r="Z155" s="2">
        <v>0.79986944513065672</v>
      </c>
      <c r="AA155" s="2">
        <v>4.5875544717280059E-2</v>
      </c>
      <c r="AB155" s="2">
        <v>9.5522626469139108E-4</v>
      </c>
      <c r="AC155" s="5">
        <v>71.310810172532129</v>
      </c>
      <c r="AD155" s="9">
        <f t="shared" si="6"/>
        <v>43.402161056390128</v>
      </c>
      <c r="AE155" s="9">
        <f t="shared" si="7"/>
        <v>40.360377490833102</v>
      </c>
      <c r="AF155" s="9">
        <f t="shared" si="8"/>
        <v>16.237461452776774</v>
      </c>
      <c r="AG155" s="10">
        <v>8.5688095372897806</v>
      </c>
      <c r="AH155" s="4">
        <v>1179.331568412867</v>
      </c>
    </row>
    <row r="156" spans="1:34" x14ac:dyDescent="0.4">
      <c r="A156" s="13">
        <v>53</v>
      </c>
      <c r="B156" s="1" t="s">
        <v>205</v>
      </c>
      <c r="C156" s="1" t="s">
        <v>60</v>
      </c>
      <c r="D156" s="7">
        <v>48.768000000000001</v>
      </c>
      <c r="E156" s="7">
        <v>1.8839999999999999</v>
      </c>
      <c r="F156" s="7">
        <v>5.3140000000000001</v>
      </c>
      <c r="G156" s="7">
        <v>7.1999999999999995E-2</v>
      </c>
      <c r="H156" s="7">
        <v>9.9030000000000005</v>
      </c>
      <c r="I156" s="7">
        <v>0.223</v>
      </c>
      <c r="J156" s="7">
        <v>13.43</v>
      </c>
      <c r="K156" s="7">
        <v>19.765000000000001</v>
      </c>
      <c r="L156" s="7">
        <v>0.65800000000000003</v>
      </c>
      <c r="M156" s="7">
        <v>7.0000000000000001E-3</v>
      </c>
      <c r="N156" s="4">
        <v>100.024</v>
      </c>
      <c r="O156" s="3" t="s">
        <v>206</v>
      </c>
      <c r="P156" s="6" t="s">
        <v>58</v>
      </c>
      <c r="Q156" s="2">
        <v>1.8162051090357367</v>
      </c>
      <c r="R156" s="2">
        <v>5.2784662587684404E-2</v>
      </c>
      <c r="S156" s="2">
        <v>0.18379489096426327</v>
      </c>
      <c r="T156" s="2">
        <v>4.9446834009423207E-2</v>
      </c>
      <c r="U156" s="2">
        <v>2.1200019590098757E-3</v>
      </c>
      <c r="V156" s="2">
        <v>7.5980394828291831E-2</v>
      </c>
      <c r="W156" s="2">
        <v>0.23049112606266137</v>
      </c>
      <c r="X156" s="2">
        <v>7.0342990962080363E-3</v>
      </c>
      <c r="Y156" s="2">
        <v>0.74561845301770868</v>
      </c>
      <c r="Z156" s="2">
        <v>0.7886800078249292</v>
      </c>
      <c r="AA156" s="2">
        <v>4.7511649626719776E-2</v>
      </c>
      <c r="AB156" s="2">
        <v>3.3257098736343154E-4</v>
      </c>
      <c r="AC156" s="5">
        <v>70.870217520240359</v>
      </c>
      <c r="AD156" s="9">
        <f t="shared" si="6"/>
        <v>42.845114579833059</v>
      </c>
      <c r="AE156" s="9">
        <f t="shared" si="7"/>
        <v>40.505791620716444</v>
      </c>
      <c r="AF156" s="9">
        <f t="shared" si="8"/>
        <v>16.64909379945049</v>
      </c>
      <c r="AG156" s="10">
        <v>8.9127136531137694</v>
      </c>
      <c r="AH156" s="4">
        <v>1180.7795114074738</v>
      </c>
    </row>
    <row r="157" spans="1:34" x14ac:dyDescent="0.4">
      <c r="A157" s="13">
        <v>52</v>
      </c>
      <c r="B157" s="1" t="s">
        <v>205</v>
      </c>
      <c r="C157" s="1" t="s">
        <v>60</v>
      </c>
      <c r="D157" s="7">
        <v>48.837000000000003</v>
      </c>
      <c r="E157" s="7">
        <v>1.8959999999999999</v>
      </c>
      <c r="F157" s="7">
        <v>5.5090000000000003</v>
      </c>
      <c r="G157" s="7">
        <v>5.2999999999999999E-2</v>
      </c>
      <c r="H157" s="7">
        <v>9.6329999999999991</v>
      </c>
      <c r="I157" s="7">
        <v>0.26500000000000001</v>
      </c>
      <c r="J157" s="7">
        <v>13.45</v>
      </c>
      <c r="K157" s="7">
        <v>19.904</v>
      </c>
      <c r="L157" s="7">
        <v>0.63900000000000001</v>
      </c>
      <c r="M157" s="7">
        <v>5.0000000000000001E-3</v>
      </c>
      <c r="N157" s="4">
        <v>100.19099999999999</v>
      </c>
      <c r="O157" s="3" t="s">
        <v>206</v>
      </c>
      <c r="P157" s="6" t="s">
        <v>58</v>
      </c>
      <c r="Q157" s="2">
        <v>1.8145899211726737</v>
      </c>
      <c r="R157" s="2">
        <v>5.2998643389729372E-2</v>
      </c>
      <c r="S157" s="2">
        <v>0.1854100788273263</v>
      </c>
      <c r="T157" s="2">
        <v>5.5834207202317715E-2</v>
      </c>
      <c r="U157" s="2">
        <v>1.5569662700376042E-3</v>
      </c>
      <c r="V157" s="2">
        <v>6.9629913709598382E-2</v>
      </c>
      <c r="W157" s="2">
        <v>0.22796007577568386</v>
      </c>
      <c r="X157" s="2">
        <v>8.3399108851169163E-3</v>
      </c>
      <c r="Y157" s="2">
        <v>0.74501066201153254</v>
      </c>
      <c r="Z157" s="2">
        <v>0.79239904809719852</v>
      </c>
      <c r="AA157" s="2">
        <v>4.6033568540332408E-2</v>
      </c>
      <c r="AB157" s="2">
        <v>2.3700411845294824E-4</v>
      </c>
      <c r="AC157" s="5">
        <v>71.456953431014469</v>
      </c>
      <c r="AD157" s="9">
        <f t="shared" si="6"/>
        <v>43.182516502455762</v>
      </c>
      <c r="AE157" s="9">
        <f t="shared" si="7"/>
        <v>40.60004272351452</v>
      </c>
      <c r="AF157" s="9">
        <f t="shared" si="8"/>
        <v>16.217440774029711</v>
      </c>
      <c r="AG157" s="10">
        <v>8.8886636802217254</v>
      </c>
      <c r="AH157" s="4">
        <v>1180.5303884490731</v>
      </c>
    </row>
    <row r="158" spans="1:34" x14ac:dyDescent="0.4">
      <c r="A158" s="13">
        <v>51</v>
      </c>
      <c r="B158" s="1" t="s">
        <v>205</v>
      </c>
      <c r="C158" s="1" t="s">
        <v>60</v>
      </c>
      <c r="D158" s="7">
        <v>48.780999999999999</v>
      </c>
      <c r="E158" s="7">
        <v>1.974</v>
      </c>
      <c r="F158" s="7">
        <v>5.4390000000000001</v>
      </c>
      <c r="G158" s="7">
        <v>3.5000000000000003E-2</v>
      </c>
      <c r="H158" s="7">
        <v>9.5909999999999993</v>
      </c>
      <c r="I158" s="7">
        <v>0.19700000000000001</v>
      </c>
      <c r="J158" s="7">
        <v>13.395</v>
      </c>
      <c r="K158" s="7">
        <v>20.061</v>
      </c>
      <c r="L158" s="7">
        <v>0.77900000000000003</v>
      </c>
      <c r="M158" s="7">
        <v>2.5999999999999999E-2</v>
      </c>
      <c r="N158" s="4">
        <v>100.27799999999998</v>
      </c>
      <c r="O158" s="3" t="s">
        <v>206</v>
      </c>
      <c r="P158" s="6" t="s">
        <v>58</v>
      </c>
      <c r="Q158" s="2">
        <v>1.8094262829267784</v>
      </c>
      <c r="R158" s="2">
        <v>5.508511333942212E-2</v>
      </c>
      <c r="S158" s="2">
        <v>0.19057371707322157</v>
      </c>
      <c r="T158" s="2">
        <v>4.7200084309173579E-2</v>
      </c>
      <c r="U158" s="2">
        <v>1.0264364308136841E-3</v>
      </c>
      <c r="V158" s="2">
        <v>9.100299182375822E-2</v>
      </c>
      <c r="W158" s="2">
        <v>0.20424891834313252</v>
      </c>
      <c r="X158" s="2">
        <v>6.1893129325047503E-3</v>
      </c>
      <c r="Y158" s="2">
        <v>0.74070214208940133</v>
      </c>
      <c r="Z158" s="2">
        <v>0.79729095831184149</v>
      </c>
      <c r="AA158" s="2">
        <v>5.6023717231408199E-2</v>
      </c>
      <c r="AB158" s="2">
        <v>1.2303251885441508E-3</v>
      </c>
      <c r="AC158" s="5">
        <v>71.499516844030239</v>
      </c>
      <c r="AD158" s="9">
        <f t="shared" si="6"/>
        <v>43.490692936060746</v>
      </c>
      <c r="AE158" s="9">
        <f t="shared" si="7"/>
        <v>40.403881522626008</v>
      </c>
      <c r="AF158" s="9">
        <f t="shared" si="8"/>
        <v>16.105425541313238</v>
      </c>
      <c r="AG158" s="10">
        <v>9.7740140451869593</v>
      </c>
      <c r="AH158" s="4">
        <v>1186.5498020007944</v>
      </c>
    </row>
    <row r="159" spans="1:34" x14ac:dyDescent="0.4">
      <c r="A159" s="13">
        <v>50</v>
      </c>
      <c r="B159" s="1" t="s">
        <v>205</v>
      </c>
      <c r="C159" s="1" t="s">
        <v>60</v>
      </c>
      <c r="D159" s="7">
        <v>48.527000000000001</v>
      </c>
      <c r="E159" s="7">
        <v>1.837</v>
      </c>
      <c r="F159" s="7">
        <v>5.4180000000000001</v>
      </c>
      <c r="G159" s="7">
        <v>2.7E-2</v>
      </c>
      <c r="H159" s="7">
        <v>9.657</v>
      </c>
      <c r="I159" s="7">
        <v>0.23200000000000001</v>
      </c>
      <c r="J159" s="7">
        <v>13.523</v>
      </c>
      <c r="K159" s="7">
        <v>20.015000000000001</v>
      </c>
      <c r="L159" s="7">
        <v>0.66700000000000004</v>
      </c>
      <c r="M159" s="7">
        <v>0</v>
      </c>
      <c r="N159" s="4">
        <v>99.903000000000006</v>
      </c>
      <c r="O159" s="3" t="s">
        <v>206</v>
      </c>
      <c r="P159" s="6" t="s">
        <v>58</v>
      </c>
      <c r="Q159" s="2">
        <v>1.8069555391005703</v>
      </c>
      <c r="R159" s="2">
        <v>5.1460035693885908E-2</v>
      </c>
      <c r="S159" s="2">
        <v>0.19304446089942973</v>
      </c>
      <c r="T159" s="2">
        <v>4.4725929440332157E-2</v>
      </c>
      <c r="U159" s="2">
        <v>7.9488006520250375E-4</v>
      </c>
      <c r="V159" s="2">
        <v>9.4386784497671836E-2</v>
      </c>
      <c r="W159" s="2">
        <v>0.20395884284227067</v>
      </c>
      <c r="X159" s="2">
        <v>7.317083781057116E-3</v>
      </c>
      <c r="Y159" s="2">
        <v>0.75066775050002787</v>
      </c>
      <c r="Z159" s="2">
        <v>0.79853449837136081</v>
      </c>
      <c r="AA159" s="2">
        <v>4.8154194808191164E-2</v>
      </c>
      <c r="AB159" s="2">
        <v>0</v>
      </c>
      <c r="AC159" s="5">
        <v>71.559406806206056</v>
      </c>
      <c r="AD159" s="9">
        <f t="shared" si="6"/>
        <v>43.221315596371632</v>
      </c>
      <c r="AE159" s="9">
        <f t="shared" si="7"/>
        <v>40.630489751604301</v>
      </c>
      <c r="AF159" s="9">
        <f t="shared" si="8"/>
        <v>16.148194652024074</v>
      </c>
      <c r="AG159" s="10">
        <v>8.7650404780461031</v>
      </c>
      <c r="AH159" s="4">
        <v>1181.5411518768492</v>
      </c>
    </row>
    <row r="160" spans="1:34" x14ac:dyDescent="0.4">
      <c r="A160" s="13">
        <v>49</v>
      </c>
      <c r="B160" s="1" t="s">
        <v>205</v>
      </c>
      <c r="C160" s="1" t="s">
        <v>60</v>
      </c>
      <c r="D160" s="7">
        <v>48.374000000000002</v>
      </c>
      <c r="E160" s="7">
        <v>1.964</v>
      </c>
      <c r="F160" s="7">
        <v>5.5149999999999997</v>
      </c>
      <c r="G160" s="7">
        <v>2.7E-2</v>
      </c>
      <c r="H160" s="7">
        <v>9.3239999999999998</v>
      </c>
      <c r="I160" s="7">
        <v>0.22600000000000001</v>
      </c>
      <c r="J160" s="7">
        <v>13.461</v>
      </c>
      <c r="K160" s="7">
        <v>19.843</v>
      </c>
      <c r="L160" s="7">
        <v>0.71799999999999997</v>
      </c>
      <c r="M160" s="7">
        <v>0</v>
      </c>
      <c r="N160" s="4">
        <v>99.452000000000012</v>
      </c>
      <c r="O160" s="3" t="s">
        <v>206</v>
      </c>
      <c r="P160" s="6" t="s">
        <v>58</v>
      </c>
      <c r="Q160" s="2">
        <v>1.8079090364653494</v>
      </c>
      <c r="R160" s="2">
        <v>5.5220834102655054E-2</v>
      </c>
      <c r="S160" s="2">
        <v>0.19209096353465061</v>
      </c>
      <c r="T160" s="2">
        <v>5.0829912640391883E-2</v>
      </c>
      <c r="U160" s="2">
        <v>7.9781492675080521E-4</v>
      </c>
      <c r="V160" s="2">
        <v>8.350130839190488E-2</v>
      </c>
      <c r="W160" s="2">
        <v>0.20588814191281454</v>
      </c>
      <c r="X160" s="2">
        <v>7.154166347397772E-3</v>
      </c>
      <c r="Y160" s="2">
        <v>0.74998501616399804</v>
      </c>
      <c r="Z160" s="2">
        <v>0.79459526599819152</v>
      </c>
      <c r="AA160" s="2">
        <v>5.2027539515894464E-2</v>
      </c>
      <c r="AB160" s="2">
        <v>0</v>
      </c>
      <c r="AC160" s="5">
        <v>72.157344668286655</v>
      </c>
      <c r="AD160" s="9">
        <f t="shared" si="6"/>
        <v>43.326520167231209</v>
      </c>
      <c r="AE160" s="9">
        <f t="shared" si="7"/>
        <v>40.894078178442911</v>
      </c>
      <c r="AF160" s="9">
        <f t="shared" si="8"/>
        <v>15.779401654325884</v>
      </c>
      <c r="AG160" s="10">
        <v>9.4364249534532973</v>
      </c>
      <c r="AH160" s="4">
        <v>1185.7958841438185</v>
      </c>
    </row>
    <row r="161" spans="1:34" x14ac:dyDescent="0.4">
      <c r="A161" s="13">
        <v>48</v>
      </c>
      <c r="B161" s="1" t="s">
        <v>205</v>
      </c>
      <c r="C161" s="1" t="s">
        <v>60</v>
      </c>
      <c r="D161" s="7">
        <v>48.313000000000002</v>
      </c>
      <c r="E161" s="7">
        <v>1.8720000000000001</v>
      </c>
      <c r="F161" s="7">
        <v>5.4790000000000001</v>
      </c>
      <c r="G161" s="7">
        <v>1.2999999999999999E-2</v>
      </c>
      <c r="H161" s="7">
        <v>9.4890000000000008</v>
      </c>
      <c r="I161" s="7">
        <v>0.188</v>
      </c>
      <c r="J161" s="7">
        <v>13.151</v>
      </c>
      <c r="K161" s="7">
        <v>19.966999999999999</v>
      </c>
      <c r="L161" s="7">
        <v>1.0289999999999999</v>
      </c>
      <c r="M161" s="7">
        <v>1.7000000000000001E-2</v>
      </c>
      <c r="N161" s="4">
        <v>99.517999999999986</v>
      </c>
      <c r="O161" s="3" t="s">
        <v>206</v>
      </c>
      <c r="P161" s="6" t="s">
        <v>58</v>
      </c>
      <c r="Q161" s="2">
        <v>1.8024608942639562</v>
      </c>
      <c r="R161" s="2">
        <v>5.2541757214210366E-2</v>
      </c>
      <c r="S161" s="2">
        <v>0.19753910573604383</v>
      </c>
      <c r="T161" s="2">
        <v>4.3372594451176E-2</v>
      </c>
      <c r="U161" s="2">
        <v>3.8345907092481637E-4</v>
      </c>
      <c r="V161" s="2">
        <v>0.12572910977075583</v>
      </c>
      <c r="W161" s="2">
        <v>0.16720556924089769</v>
      </c>
      <c r="X161" s="2">
        <v>5.9408107018547422E-3</v>
      </c>
      <c r="Y161" s="2">
        <v>0.73142754302005364</v>
      </c>
      <c r="Z161" s="2">
        <v>0.79815773890501618</v>
      </c>
      <c r="AA161" s="2">
        <v>7.4432308426264554E-2</v>
      </c>
      <c r="AB161" s="2">
        <v>8.0910919884534418E-4</v>
      </c>
      <c r="AC161" s="5">
        <v>71.403213364248188</v>
      </c>
      <c r="AD161" s="9">
        <f t="shared" si="6"/>
        <v>43.794183658476136</v>
      </c>
      <c r="AE161" s="9">
        <f t="shared" si="7"/>
        <v>40.132758965455764</v>
      </c>
      <c r="AF161" s="9">
        <f t="shared" si="8"/>
        <v>16.0730573760681</v>
      </c>
      <c r="AG161" s="10">
        <v>11.606351265455032</v>
      </c>
      <c r="AH161" s="4">
        <v>1188.9496860197992</v>
      </c>
    </row>
    <row r="162" spans="1:34" x14ac:dyDescent="0.4">
      <c r="A162" s="13">
        <v>47</v>
      </c>
      <c r="B162" s="1" t="s">
        <v>205</v>
      </c>
      <c r="C162" s="1" t="s">
        <v>60</v>
      </c>
      <c r="D162" s="7">
        <v>48.871000000000002</v>
      </c>
      <c r="E162" s="7">
        <v>1.9079999999999999</v>
      </c>
      <c r="F162" s="7">
        <v>5.2830000000000004</v>
      </c>
      <c r="G162" s="7">
        <v>1.2999999999999999E-2</v>
      </c>
      <c r="H162" s="7">
        <v>9.1059999999999999</v>
      </c>
      <c r="I162" s="7">
        <v>0.19</v>
      </c>
      <c r="J162" s="7">
        <v>13.349</v>
      </c>
      <c r="K162" s="7">
        <v>20.446999999999999</v>
      </c>
      <c r="L162" s="7">
        <v>0.60599999999999998</v>
      </c>
      <c r="M162" s="7">
        <v>0</v>
      </c>
      <c r="N162" s="4">
        <v>99.772999999999996</v>
      </c>
      <c r="O162" s="3" t="s">
        <v>206</v>
      </c>
      <c r="P162" s="6" t="s">
        <v>58</v>
      </c>
      <c r="Q162" s="2">
        <v>1.822453135127345</v>
      </c>
      <c r="R162" s="2">
        <v>5.3527926121174178E-2</v>
      </c>
      <c r="S162" s="2">
        <v>0.17754686487265503</v>
      </c>
      <c r="T162" s="2">
        <v>5.4641525604937902E-2</v>
      </c>
      <c r="U162" s="2">
        <v>3.8328543295368823E-4</v>
      </c>
      <c r="V162" s="2">
        <v>6.041042374819218E-2</v>
      </c>
      <c r="W162" s="2">
        <v>0.22214190866014438</v>
      </c>
      <c r="X162" s="2">
        <v>6.0012920789844449E-3</v>
      </c>
      <c r="Y162" s="2">
        <v>0.74210364345528834</v>
      </c>
      <c r="Z162" s="2">
        <v>0.81697507360301425</v>
      </c>
      <c r="AA162" s="2">
        <v>4.3814921295310248E-2</v>
      </c>
      <c r="AB162" s="2">
        <v>0</v>
      </c>
      <c r="AC162" s="5">
        <v>72.424663588167817</v>
      </c>
      <c r="AD162" s="9">
        <f t="shared" si="6"/>
        <v>44.361495416773145</v>
      </c>
      <c r="AE162" s="9">
        <f t="shared" si="7"/>
        <v>40.295999769889384</v>
      </c>
      <c r="AF162" s="9">
        <f t="shared" si="8"/>
        <v>15.342504813337474</v>
      </c>
      <c r="AG162" s="10">
        <v>8.0387961220194484</v>
      </c>
      <c r="AH162" s="4">
        <v>1174.8319523373107</v>
      </c>
    </row>
    <row r="163" spans="1:34" x14ac:dyDescent="0.4">
      <c r="A163" s="13">
        <v>46</v>
      </c>
      <c r="B163" s="1" t="s">
        <v>205</v>
      </c>
      <c r="C163" s="1" t="s">
        <v>60</v>
      </c>
      <c r="D163" s="7">
        <v>48.213999999999999</v>
      </c>
      <c r="E163" s="7">
        <v>1.8620000000000001</v>
      </c>
      <c r="F163" s="7">
        <v>5.54</v>
      </c>
      <c r="G163" s="7">
        <v>8.3000000000000004E-2</v>
      </c>
      <c r="H163" s="7">
        <v>9.0960000000000001</v>
      </c>
      <c r="I163" s="7">
        <v>0.152</v>
      </c>
      <c r="J163" s="7">
        <v>13.456</v>
      </c>
      <c r="K163" s="7">
        <v>20.065000000000001</v>
      </c>
      <c r="L163" s="7">
        <v>0.86099999999999999</v>
      </c>
      <c r="M163" s="7">
        <v>1.2999999999999999E-2</v>
      </c>
      <c r="N163" s="4">
        <v>99.342000000000013</v>
      </c>
      <c r="O163" s="3" t="s">
        <v>206</v>
      </c>
      <c r="P163" s="6" t="s">
        <v>58</v>
      </c>
      <c r="Q163" s="2">
        <v>1.8004098214970961</v>
      </c>
      <c r="R163" s="2">
        <v>5.2308803975881481E-2</v>
      </c>
      <c r="S163" s="2">
        <v>0.19959017850290395</v>
      </c>
      <c r="T163" s="2">
        <v>4.4226113109775922E-2</v>
      </c>
      <c r="U163" s="2">
        <v>2.4504741208950399E-3</v>
      </c>
      <c r="V163" s="2">
        <v>0.1128665213363475</v>
      </c>
      <c r="W163" s="2">
        <v>0.16850243891966227</v>
      </c>
      <c r="X163" s="2">
        <v>4.8075943653799738E-3</v>
      </c>
      <c r="Y163" s="2">
        <v>0.74907426291485413</v>
      </c>
      <c r="Z163" s="2">
        <v>0.8028075342405705</v>
      </c>
      <c r="AA163" s="2">
        <v>6.233696150242779E-2</v>
      </c>
      <c r="AB163" s="2">
        <v>6.1929551420504916E-4</v>
      </c>
      <c r="AC163" s="5">
        <v>72.694375203886963</v>
      </c>
      <c r="AD163" s="9">
        <f t="shared" si="6"/>
        <v>43.79147429750099</v>
      </c>
      <c r="AE163" s="9">
        <f t="shared" si="7"/>
        <v>40.860436570747872</v>
      </c>
      <c r="AF163" s="9">
        <f t="shared" si="8"/>
        <v>15.348089131751136</v>
      </c>
      <c r="AG163" s="10">
        <v>10.411244728850761</v>
      </c>
      <c r="AH163" s="4">
        <v>1194.1091446777496</v>
      </c>
    </row>
    <row r="164" spans="1:34" x14ac:dyDescent="0.4">
      <c r="A164" s="13">
        <v>45</v>
      </c>
      <c r="B164" s="1" t="s">
        <v>205</v>
      </c>
      <c r="C164" s="1" t="s">
        <v>60</v>
      </c>
      <c r="D164" s="7">
        <v>49.158000000000001</v>
      </c>
      <c r="E164" s="7">
        <v>1.675</v>
      </c>
      <c r="F164" s="7">
        <v>5.2460000000000004</v>
      </c>
      <c r="G164" s="7">
        <v>6.3E-2</v>
      </c>
      <c r="H164" s="7">
        <v>8.8219999999999992</v>
      </c>
      <c r="I164" s="7">
        <v>0.17899999999999999</v>
      </c>
      <c r="J164" s="7">
        <v>13.843999999999999</v>
      </c>
      <c r="K164" s="7">
        <v>20.16</v>
      </c>
      <c r="L164" s="7">
        <v>0.69799999999999995</v>
      </c>
      <c r="M164" s="7">
        <v>1.9E-2</v>
      </c>
      <c r="N164" s="4">
        <v>99.86399999999999</v>
      </c>
      <c r="O164" s="3" t="s">
        <v>206</v>
      </c>
      <c r="P164" s="6" t="s">
        <v>58</v>
      </c>
      <c r="Q164" s="2">
        <v>1.8249156318589801</v>
      </c>
      <c r="R164" s="2">
        <v>4.6780009000742383E-2</v>
      </c>
      <c r="S164" s="2">
        <v>0.17508436814101991</v>
      </c>
      <c r="T164" s="2">
        <v>5.4441489670102344E-2</v>
      </c>
      <c r="U164" s="2">
        <v>1.8491108784867609E-3</v>
      </c>
      <c r="V164" s="2">
        <v>7.764770358147971E-2</v>
      </c>
      <c r="W164" s="2">
        <v>0.19446411904220146</v>
      </c>
      <c r="X164" s="2">
        <v>5.6284347628596998E-3</v>
      </c>
      <c r="Y164" s="2">
        <v>0.76616245135366656</v>
      </c>
      <c r="Z164" s="2">
        <v>0.80188701227584291</v>
      </c>
      <c r="AA164" s="2">
        <v>5.0239843390375065E-2</v>
      </c>
      <c r="AB164" s="2">
        <v>8.998260442432517E-4</v>
      </c>
      <c r="AC164" s="5">
        <v>73.79191323104881</v>
      </c>
      <c r="AD164" s="9">
        <f t="shared" si="6"/>
        <v>43.576996118019082</v>
      </c>
      <c r="AE164" s="9">
        <f t="shared" si="7"/>
        <v>41.635614066942665</v>
      </c>
      <c r="AF164" s="9">
        <f t="shared" si="8"/>
        <v>14.787389815038249</v>
      </c>
      <c r="AG164" s="10">
        <v>10.341837519931989</v>
      </c>
      <c r="AH164" s="4">
        <v>1157.8896392317656</v>
      </c>
    </row>
    <row r="165" spans="1:34" x14ac:dyDescent="0.4">
      <c r="A165" s="13">
        <v>44</v>
      </c>
      <c r="B165" s="1" t="s">
        <v>205</v>
      </c>
      <c r="C165" s="1" t="s">
        <v>60</v>
      </c>
      <c r="D165" s="7">
        <v>49.494</v>
      </c>
      <c r="E165" s="7">
        <v>1.4710000000000001</v>
      </c>
      <c r="F165" s="7">
        <v>4.7939999999999996</v>
      </c>
      <c r="G165" s="7">
        <v>0.10199999999999999</v>
      </c>
      <c r="H165" s="7">
        <v>8.5969999999999995</v>
      </c>
      <c r="I165" s="7">
        <v>0.2</v>
      </c>
      <c r="J165" s="7">
        <v>14.023</v>
      </c>
      <c r="K165" s="7">
        <v>19.952999999999999</v>
      </c>
      <c r="L165" s="7">
        <v>0.98199999999999998</v>
      </c>
      <c r="M165" s="7">
        <v>3.1E-2</v>
      </c>
      <c r="N165" s="4">
        <v>99.647000000000006</v>
      </c>
      <c r="O165" s="3" t="s">
        <v>206</v>
      </c>
      <c r="P165" s="6" t="s">
        <v>58</v>
      </c>
      <c r="Q165" s="2">
        <v>1.8368631503455428</v>
      </c>
      <c r="R165" s="2">
        <v>4.1012029758019132E-2</v>
      </c>
      <c r="S165" s="2">
        <v>0.16313684965445718</v>
      </c>
      <c r="T165" s="2">
        <v>4.6252440224544639E-2</v>
      </c>
      <c r="U165" s="2">
        <v>2.9886542627178591E-3</v>
      </c>
      <c r="V165" s="2">
        <v>0.10773253282335898</v>
      </c>
      <c r="W165" s="2">
        <v>0.15668612684734207</v>
      </c>
      <c r="X165" s="2">
        <v>6.2779478364879899E-3</v>
      </c>
      <c r="Y165" s="2">
        <v>0.77473523614875051</v>
      </c>
      <c r="Z165" s="2">
        <v>0.79228960096047862</v>
      </c>
      <c r="AA165" s="2">
        <v>7.0559816637048578E-2</v>
      </c>
      <c r="AB165" s="2">
        <v>1.4656145012511574E-3</v>
      </c>
      <c r="AC165" s="5">
        <v>74.554427334154695</v>
      </c>
      <c r="AD165" s="9">
        <f t="shared" si="6"/>
        <v>43.260390088664671</v>
      </c>
      <c r="AE165" s="9">
        <f t="shared" si="7"/>
        <v>42.301891241029331</v>
      </c>
      <c r="AF165" s="9">
        <f t="shared" si="8"/>
        <v>14.437718670305999</v>
      </c>
      <c r="AG165" s="10">
        <v>11.776614898553746</v>
      </c>
      <c r="AH165" s="4">
        <v>1172.2175586953476</v>
      </c>
    </row>
    <row r="166" spans="1:34" x14ac:dyDescent="0.4">
      <c r="A166" s="13">
        <v>43</v>
      </c>
      <c r="B166" s="1" t="s">
        <v>205</v>
      </c>
      <c r="C166" s="1" t="s">
        <v>60</v>
      </c>
      <c r="D166" s="7">
        <v>49.003</v>
      </c>
      <c r="E166" s="7">
        <v>1.661</v>
      </c>
      <c r="F166" s="7">
        <v>5.34</v>
      </c>
      <c r="G166" s="7">
        <v>0.20499999999999999</v>
      </c>
      <c r="H166" s="7">
        <v>8.2569999999999997</v>
      </c>
      <c r="I166" s="7">
        <v>0.252</v>
      </c>
      <c r="J166" s="7">
        <v>14.026999999999999</v>
      </c>
      <c r="K166" s="7">
        <v>20.262</v>
      </c>
      <c r="L166" s="7">
        <v>0.65600000000000003</v>
      </c>
      <c r="M166" s="7">
        <v>6.0000000000000001E-3</v>
      </c>
      <c r="N166" s="4">
        <v>99.669000000000011</v>
      </c>
      <c r="O166" s="3" t="s">
        <v>206</v>
      </c>
      <c r="P166" s="6" t="s">
        <v>58</v>
      </c>
      <c r="Q166" s="2">
        <v>1.8202556751658026</v>
      </c>
      <c r="R166" s="2">
        <v>4.6416913774485313E-2</v>
      </c>
      <c r="S166" s="2">
        <v>0.17974432483419744</v>
      </c>
      <c r="T166" s="2">
        <v>5.4034800268943639E-2</v>
      </c>
      <c r="U166" s="2">
        <v>6.0205671447947614E-3</v>
      </c>
      <c r="V166" s="2">
        <v>7.5527499073262117E-2</v>
      </c>
      <c r="W166" s="2">
        <v>0.17935608724153529</v>
      </c>
      <c r="X166" s="2">
        <v>7.9285959367248124E-3</v>
      </c>
      <c r="Y166" s="2">
        <v>0.77675706016785173</v>
      </c>
      <c r="Z166" s="2">
        <v>0.80642893455451303</v>
      </c>
      <c r="AA166" s="2">
        <v>4.7245215332282535E-2</v>
      </c>
      <c r="AB166" s="2">
        <v>2.8432650560606564E-4</v>
      </c>
      <c r="AC166" s="5">
        <v>75.293374957276455</v>
      </c>
      <c r="AD166" s="9">
        <f t="shared" si="6"/>
        <v>43.873689161401153</v>
      </c>
      <c r="AE166" s="9">
        <f t="shared" si="7"/>
        <v>42.259393669392722</v>
      </c>
      <c r="AF166" s="9">
        <f t="shared" si="8"/>
        <v>13.866917169206131</v>
      </c>
      <c r="AG166" s="10">
        <v>9.926523609235236</v>
      </c>
      <c r="AH166" s="4">
        <v>1153.0260342928095</v>
      </c>
    </row>
    <row r="167" spans="1:34" x14ac:dyDescent="0.4">
      <c r="A167" s="13">
        <v>42</v>
      </c>
      <c r="B167" s="1" t="s">
        <v>205</v>
      </c>
      <c r="C167" s="1" t="s">
        <v>60</v>
      </c>
      <c r="D167" s="7">
        <v>48.834000000000003</v>
      </c>
      <c r="E167" s="7">
        <v>1.615</v>
      </c>
      <c r="F167" s="7">
        <v>5.7489999999999997</v>
      </c>
      <c r="G167" s="7">
        <v>0.25</v>
      </c>
      <c r="H167" s="7">
        <v>7.9480000000000004</v>
      </c>
      <c r="I167" s="7">
        <v>0.20300000000000001</v>
      </c>
      <c r="J167" s="7">
        <v>14.025</v>
      </c>
      <c r="K167" s="7">
        <v>20.202000000000002</v>
      </c>
      <c r="L167" s="7">
        <v>0.58499999999999996</v>
      </c>
      <c r="M167" s="7">
        <v>5.0000000000000001E-3</v>
      </c>
      <c r="N167" s="4">
        <v>99.416000000000011</v>
      </c>
      <c r="O167" s="3" t="s">
        <v>206</v>
      </c>
      <c r="P167" s="6" t="s">
        <v>58</v>
      </c>
      <c r="Q167" s="2">
        <v>1.8170400194755252</v>
      </c>
      <c r="R167" s="2">
        <v>4.5207617939693405E-2</v>
      </c>
      <c r="S167" s="2">
        <v>0.18295998052447482</v>
      </c>
      <c r="T167" s="2">
        <v>6.9149541604435538E-2</v>
      </c>
      <c r="U167" s="2">
        <v>7.3545485707397504E-3</v>
      </c>
      <c r="V167" s="2">
        <v>5.9414164068961654E-2</v>
      </c>
      <c r="W167" s="2">
        <v>0.18668075011681109</v>
      </c>
      <c r="X167" s="2">
        <v>6.3977055969422769E-3</v>
      </c>
      <c r="Y167" s="2">
        <v>0.77795728303225253</v>
      </c>
      <c r="Z167" s="2">
        <v>0.80539814713563762</v>
      </c>
      <c r="AA167" s="2">
        <v>4.2202903228579988E-2</v>
      </c>
      <c r="AB167" s="2">
        <v>2.3733870594648066E-4</v>
      </c>
      <c r="AC167" s="5">
        <v>75.968518513575532</v>
      </c>
      <c r="AD167" s="9">
        <f t="shared" si="6"/>
        <v>44.024050700331053</v>
      </c>
      <c r="AE167" s="9">
        <f t="shared" si="7"/>
        <v>42.524099406868658</v>
      </c>
      <c r="AF167" s="9">
        <f t="shared" si="8"/>
        <v>13.451849892800292</v>
      </c>
      <c r="AG167" s="10">
        <v>9.2345069027031013</v>
      </c>
      <c r="AH167" s="4">
        <v>1146.5358528829192</v>
      </c>
    </row>
    <row r="168" spans="1:34" x14ac:dyDescent="0.4">
      <c r="A168" s="13">
        <v>41</v>
      </c>
      <c r="B168" s="1" t="s">
        <v>205</v>
      </c>
      <c r="C168" s="1" t="s">
        <v>60</v>
      </c>
      <c r="D168" s="7">
        <v>49.237000000000002</v>
      </c>
      <c r="E168" s="7">
        <v>1.69</v>
      </c>
      <c r="F168" s="7">
        <v>5.5289999999999999</v>
      </c>
      <c r="G168" s="7">
        <v>0.251</v>
      </c>
      <c r="H168" s="7">
        <v>8.1530000000000005</v>
      </c>
      <c r="I168" s="7">
        <v>0.21099999999999999</v>
      </c>
      <c r="J168" s="7">
        <v>14.119</v>
      </c>
      <c r="K168" s="7">
        <v>20.3</v>
      </c>
      <c r="L168" s="7">
        <v>0.69799999999999995</v>
      </c>
      <c r="M168" s="7">
        <v>1.7000000000000001E-2</v>
      </c>
      <c r="N168" s="4">
        <v>100.20499999999998</v>
      </c>
      <c r="O168" s="3" t="s">
        <v>206</v>
      </c>
      <c r="P168" s="6" t="s">
        <v>207</v>
      </c>
      <c r="Q168" s="2">
        <v>1.8176794911741163</v>
      </c>
      <c r="R168" s="2">
        <v>4.6936351950055799E-2</v>
      </c>
      <c r="S168" s="2">
        <v>0.18232050882588369</v>
      </c>
      <c r="T168" s="2">
        <v>5.8241510315996253E-2</v>
      </c>
      <c r="U168" s="2">
        <v>7.3261070967035134E-3</v>
      </c>
      <c r="V168" s="2">
        <v>7.4747047519004822E-2</v>
      </c>
      <c r="W168" s="2">
        <v>0.17539215938664773</v>
      </c>
      <c r="X168" s="2">
        <v>6.5977248292730956E-3</v>
      </c>
      <c r="Y168" s="2">
        <v>0.77703458466102182</v>
      </c>
      <c r="Z168" s="2">
        <v>0.80296354244017687</v>
      </c>
      <c r="AA168" s="2">
        <v>4.9960343353948063E-2</v>
      </c>
      <c r="AB168" s="2">
        <v>8.0062844717251609E-4</v>
      </c>
      <c r="AC168" s="5">
        <v>75.647820363082559</v>
      </c>
      <c r="AD168" s="9">
        <f t="shared" si="6"/>
        <v>43.874496603060443</v>
      </c>
      <c r="AE168" s="9">
        <f t="shared" si="7"/>
        <v>42.457719987592633</v>
      </c>
      <c r="AF168" s="9">
        <f t="shared" si="8"/>
        <v>13.667783409346926</v>
      </c>
      <c r="AG168" s="10">
        <v>10.347608679178837</v>
      </c>
      <c r="AH168" s="4">
        <v>1157.4624303904229</v>
      </c>
    </row>
    <row r="169" spans="1:34" x14ac:dyDescent="0.4">
      <c r="A169" s="13">
        <v>40</v>
      </c>
      <c r="B169" s="1" t="s">
        <v>205</v>
      </c>
      <c r="C169" s="1" t="s">
        <v>60</v>
      </c>
      <c r="D169" s="7">
        <v>46.508000000000003</v>
      </c>
      <c r="E169" s="7">
        <v>2.4609999999999999</v>
      </c>
      <c r="F169" s="7">
        <v>7.5140000000000002</v>
      </c>
      <c r="G169" s="7">
        <v>0</v>
      </c>
      <c r="H169" s="7">
        <v>9.1820000000000004</v>
      </c>
      <c r="I169" s="7">
        <v>0.19400000000000001</v>
      </c>
      <c r="J169" s="7">
        <v>12.69</v>
      </c>
      <c r="K169" s="7">
        <v>19.71</v>
      </c>
      <c r="L169" s="7">
        <v>0.71299999999999997</v>
      </c>
      <c r="M169" s="7">
        <v>7.0000000000000001E-3</v>
      </c>
      <c r="N169" s="4">
        <v>98.979000000000013</v>
      </c>
      <c r="O169" s="3" t="s">
        <v>206</v>
      </c>
      <c r="P169" s="6" t="s">
        <v>207</v>
      </c>
      <c r="Q169" s="2">
        <v>1.7479156250851504</v>
      </c>
      <c r="R169" s="2">
        <v>6.9582706670809527E-2</v>
      </c>
      <c r="S169" s="2">
        <v>0.25208437491484958</v>
      </c>
      <c r="T169" s="2">
        <v>8.0742769198635156E-2</v>
      </c>
      <c r="U169" s="2">
        <v>0</v>
      </c>
      <c r="V169" s="2">
        <v>8.5923232461068269E-2</v>
      </c>
      <c r="W169" s="2">
        <v>0.2005977742550577</v>
      </c>
      <c r="X169" s="2">
        <v>6.1756197933278386E-3</v>
      </c>
      <c r="Y169" s="2">
        <v>0.71099264850464772</v>
      </c>
      <c r="Z169" s="2">
        <v>0.79369471933886759</v>
      </c>
      <c r="AA169" s="2">
        <v>5.1954910256789444E-2</v>
      </c>
      <c r="AB169" s="2">
        <v>3.3561952079685112E-4</v>
      </c>
      <c r="AC169" s="5">
        <v>71.276482761259857</v>
      </c>
      <c r="AD169" s="9">
        <f t="shared" si="6"/>
        <v>44.310574392775095</v>
      </c>
      <c r="AE169" s="9">
        <f t="shared" si="7"/>
        <v>39.693463842778279</v>
      </c>
      <c r="AF169" s="9">
        <f t="shared" si="8"/>
        <v>15.995961764446617</v>
      </c>
      <c r="AG169" s="10">
        <v>10.859019300597083</v>
      </c>
      <c r="AH169" s="4">
        <v>1176.3430240747111</v>
      </c>
    </row>
    <row r="170" spans="1:34" x14ac:dyDescent="0.4">
      <c r="A170" s="13">
        <v>39</v>
      </c>
      <c r="B170" s="1" t="s">
        <v>205</v>
      </c>
      <c r="C170" s="1" t="s">
        <v>60</v>
      </c>
      <c r="D170" s="7">
        <v>48.987000000000002</v>
      </c>
      <c r="E170" s="7">
        <v>1.7170000000000001</v>
      </c>
      <c r="F170" s="7">
        <v>5.3529999999999998</v>
      </c>
      <c r="G170" s="7">
        <v>0.25600000000000001</v>
      </c>
      <c r="H170" s="7">
        <v>8.4909999999999997</v>
      </c>
      <c r="I170" s="7">
        <v>0.17499999999999999</v>
      </c>
      <c r="J170" s="7">
        <v>13.673999999999999</v>
      </c>
      <c r="K170" s="7">
        <v>20.385999999999999</v>
      </c>
      <c r="L170" s="7">
        <v>0.64800000000000002</v>
      </c>
      <c r="M170" s="7">
        <v>6.0000000000000001E-3</v>
      </c>
      <c r="N170" s="4">
        <v>99.692999999999984</v>
      </c>
      <c r="O170" s="3" t="s">
        <v>206</v>
      </c>
      <c r="P170" s="6" t="s">
        <v>207</v>
      </c>
      <c r="Q170" s="2">
        <v>1.8228932361485772</v>
      </c>
      <c r="R170" s="2">
        <v>4.8067063210112677E-2</v>
      </c>
      <c r="S170" s="2">
        <v>0.17710676385142277</v>
      </c>
      <c r="T170" s="2">
        <v>5.7657711525217231E-2</v>
      </c>
      <c r="U170" s="2">
        <v>7.5317201194247388E-3</v>
      </c>
      <c r="V170" s="2">
        <v>6.3890229304639182E-2</v>
      </c>
      <c r="W170" s="2">
        <v>0.19894128772079717</v>
      </c>
      <c r="X170" s="2">
        <v>5.5157485324370424E-3</v>
      </c>
      <c r="Y170" s="2">
        <v>0.75855426160443229</v>
      </c>
      <c r="Z170" s="2">
        <v>0.81280520358149255</v>
      </c>
      <c r="AA170" s="2">
        <v>4.6751942904582934E-2</v>
      </c>
      <c r="AB170" s="2">
        <v>2.8483149686342989E-4</v>
      </c>
      <c r="AC170" s="5">
        <v>74.267165010069931</v>
      </c>
      <c r="AD170" s="9">
        <f t="shared" si="6"/>
        <v>44.314098775120335</v>
      </c>
      <c r="AE170" s="9">
        <f t="shared" si="7"/>
        <v>41.356340150025936</v>
      </c>
      <c r="AF170" s="9">
        <f t="shared" si="8"/>
        <v>14.32956107485372</v>
      </c>
      <c r="AG170" s="10">
        <v>9.8228531135653121</v>
      </c>
      <c r="AH170" s="4">
        <v>1150.1812573108091</v>
      </c>
    </row>
    <row r="171" spans="1:34" x14ac:dyDescent="0.4">
      <c r="A171" s="13">
        <v>38</v>
      </c>
      <c r="B171" s="1" t="s">
        <v>205</v>
      </c>
      <c r="C171" s="1" t="s">
        <v>60</v>
      </c>
      <c r="D171" s="7">
        <v>47.546999999999997</v>
      </c>
      <c r="E171" s="7">
        <v>2.2789999999999999</v>
      </c>
      <c r="F171" s="7">
        <v>6.5549999999999997</v>
      </c>
      <c r="G171" s="7">
        <v>0.13400000000000001</v>
      </c>
      <c r="H171" s="7">
        <v>8.9789999999999992</v>
      </c>
      <c r="I171" s="7">
        <v>0.185</v>
      </c>
      <c r="J171" s="7">
        <v>13.051</v>
      </c>
      <c r="K171" s="7">
        <v>20.102</v>
      </c>
      <c r="L171" s="7">
        <v>0.68600000000000005</v>
      </c>
      <c r="M171" s="7">
        <v>2.1999999999999999E-2</v>
      </c>
      <c r="N171" s="4">
        <v>99.54000000000002</v>
      </c>
      <c r="O171" s="3" t="s">
        <v>206</v>
      </c>
      <c r="P171" s="6" t="s">
        <v>207</v>
      </c>
      <c r="Q171" s="2">
        <v>1.7764279234059697</v>
      </c>
      <c r="R171" s="2">
        <v>6.4056867914091528E-2</v>
      </c>
      <c r="S171" s="2">
        <v>0.22357207659403033</v>
      </c>
      <c r="T171" s="2">
        <v>6.506486490145208E-2</v>
      </c>
      <c r="U171" s="2">
        <v>3.9582487885022324E-3</v>
      </c>
      <c r="V171" s="2">
        <v>7.8503081911880185E-2</v>
      </c>
      <c r="W171" s="2">
        <v>0.20020701348188427</v>
      </c>
      <c r="X171" s="2">
        <v>5.8543976677867858E-3</v>
      </c>
      <c r="Y171" s="2">
        <v>0.72690716224969087</v>
      </c>
      <c r="Z171" s="2">
        <v>0.80470704853669095</v>
      </c>
      <c r="AA171" s="2">
        <v>4.9692729830254939E-2</v>
      </c>
      <c r="AB171" s="2">
        <v>1.0485847177667963E-3</v>
      </c>
      <c r="AC171" s="5">
        <v>72.284674584156548</v>
      </c>
      <c r="AD171" s="9">
        <f t="shared" si="6"/>
        <v>44.450988465964627</v>
      </c>
      <c r="AE171" s="9">
        <f t="shared" si="7"/>
        <v>40.153422222093063</v>
      </c>
      <c r="AF171" s="9">
        <f t="shared" si="8"/>
        <v>15.395589311942311</v>
      </c>
      <c r="AG171" s="10">
        <v>9.7393923944973722</v>
      </c>
      <c r="AH171" s="4">
        <v>1176.8446744077542</v>
      </c>
    </row>
    <row r="172" spans="1:34" x14ac:dyDescent="0.4">
      <c r="A172" s="13">
        <v>37</v>
      </c>
      <c r="B172" s="1" t="s">
        <v>205</v>
      </c>
      <c r="C172" s="1" t="s">
        <v>60</v>
      </c>
      <c r="D172" s="7">
        <v>47.636000000000003</v>
      </c>
      <c r="E172" s="7">
        <v>2.1760000000000002</v>
      </c>
      <c r="F172" s="7">
        <v>7.0110000000000001</v>
      </c>
      <c r="G172" s="7">
        <v>0.245</v>
      </c>
      <c r="H172" s="7">
        <v>8.5289999999999999</v>
      </c>
      <c r="I172" s="7">
        <v>0.19500000000000001</v>
      </c>
      <c r="J172" s="7">
        <v>13.318</v>
      </c>
      <c r="K172" s="7">
        <v>19.988</v>
      </c>
      <c r="L172" s="7">
        <v>0.68100000000000005</v>
      </c>
      <c r="M172" s="7">
        <v>0</v>
      </c>
      <c r="N172" s="4">
        <v>99.778999999999996</v>
      </c>
      <c r="O172" s="3" t="s">
        <v>206</v>
      </c>
      <c r="P172" s="6" t="s">
        <v>207</v>
      </c>
      <c r="Q172" s="2">
        <v>1.7712558029556043</v>
      </c>
      <c r="R172" s="2">
        <v>6.086978869727163E-2</v>
      </c>
      <c r="S172" s="2">
        <v>0.22874419704439575</v>
      </c>
      <c r="T172" s="2">
        <v>7.8497894913370558E-2</v>
      </c>
      <c r="U172" s="2">
        <v>7.2025437002893496E-3</v>
      </c>
      <c r="V172" s="2">
        <v>7.1557971649933452E-2</v>
      </c>
      <c r="W172" s="2">
        <v>0.19207531823187157</v>
      </c>
      <c r="X172" s="2">
        <v>6.1413893361646514E-3</v>
      </c>
      <c r="Y172" s="2">
        <v>0.7382368119282704</v>
      </c>
      <c r="Z172" s="2">
        <v>0.79632326850636792</v>
      </c>
      <c r="AA172" s="2">
        <v>4.9095013036459835E-2</v>
      </c>
      <c r="AB172" s="2">
        <v>0</v>
      </c>
      <c r="AC172" s="5">
        <v>73.685881093217603</v>
      </c>
      <c r="AD172" s="9">
        <f t="shared" si="6"/>
        <v>44.284629320273389</v>
      </c>
      <c r="AE172" s="9">
        <f t="shared" si="7"/>
        <v>41.054361789708778</v>
      </c>
      <c r="AF172" s="9">
        <f t="shared" si="8"/>
        <v>14.661008890017833</v>
      </c>
      <c r="AG172" s="10">
        <v>10.481551029896774</v>
      </c>
      <c r="AH172" s="4">
        <v>1160.327161878296</v>
      </c>
    </row>
    <row r="173" spans="1:34" x14ac:dyDescent="0.4">
      <c r="A173" s="13">
        <v>36</v>
      </c>
      <c r="B173" s="1" t="s">
        <v>205</v>
      </c>
      <c r="C173" s="1" t="s">
        <v>60</v>
      </c>
      <c r="D173" s="7">
        <v>47.999000000000002</v>
      </c>
      <c r="E173" s="7">
        <v>1.528</v>
      </c>
      <c r="F173" s="7">
        <v>5.992</v>
      </c>
      <c r="G173" s="7">
        <v>0.57299999999999995</v>
      </c>
      <c r="H173" s="7">
        <v>7.4729999999999999</v>
      </c>
      <c r="I173" s="7">
        <v>0.20499999999999999</v>
      </c>
      <c r="J173" s="7">
        <v>13.791</v>
      </c>
      <c r="K173" s="7">
        <v>19.823</v>
      </c>
      <c r="L173" s="7">
        <v>1.671</v>
      </c>
      <c r="M173" s="7">
        <v>5.8999999999999997E-2</v>
      </c>
      <c r="N173" s="4">
        <v>99.11399999999999</v>
      </c>
      <c r="O173" s="3" t="s">
        <v>206</v>
      </c>
      <c r="P173" s="6" t="s">
        <v>207</v>
      </c>
      <c r="Q173" s="2">
        <v>1.7762461019141</v>
      </c>
      <c r="R173" s="2">
        <v>4.2539384931654926E-2</v>
      </c>
      <c r="S173" s="2">
        <v>0.22375389808589996</v>
      </c>
      <c r="T173" s="2">
        <v>3.7581055125263996E-2</v>
      </c>
      <c r="U173" s="2">
        <v>1.6764839053317087E-2</v>
      </c>
      <c r="V173" s="2">
        <v>0.20736205159423293</v>
      </c>
      <c r="W173" s="2">
        <v>1.9852042358547303E-2</v>
      </c>
      <c r="X173" s="2">
        <v>6.4255577194101609E-3</v>
      </c>
      <c r="Y173" s="2">
        <v>0.76081207039975984</v>
      </c>
      <c r="Z173" s="2">
        <v>0.78598524819055626</v>
      </c>
      <c r="AA173" s="2">
        <v>0.11989240346958518</v>
      </c>
      <c r="AB173" s="2">
        <v>2.7853471576718722E-3</v>
      </c>
      <c r="AC173" s="5">
        <v>77.003231073169502</v>
      </c>
      <c r="AD173" s="9">
        <f t="shared" si="6"/>
        <v>44.305535050861025</v>
      </c>
      <c r="AE173" s="9">
        <f t="shared" si="7"/>
        <v>42.886537539750883</v>
      </c>
      <c r="AF173" s="9">
        <f t="shared" si="8"/>
        <v>12.807927409388101</v>
      </c>
      <c r="AG173" s="10">
        <v>12.941727419289641</v>
      </c>
      <c r="AH173" s="4">
        <v>1182.7534420232155</v>
      </c>
    </row>
    <row r="174" spans="1:34" x14ac:dyDescent="0.4">
      <c r="A174" s="13">
        <v>35</v>
      </c>
      <c r="B174" s="1" t="s">
        <v>205</v>
      </c>
      <c r="C174" s="1" t="s">
        <v>60</v>
      </c>
      <c r="D174" s="7">
        <v>48.771999999999998</v>
      </c>
      <c r="E174" s="7">
        <v>1.615</v>
      </c>
      <c r="F174" s="7">
        <v>6.0570000000000004</v>
      </c>
      <c r="G174" s="7">
        <v>0.46800000000000003</v>
      </c>
      <c r="H174" s="7">
        <v>7.5039999999999996</v>
      </c>
      <c r="I174" s="7">
        <v>0.16800000000000001</v>
      </c>
      <c r="J174" s="7">
        <v>14.2</v>
      </c>
      <c r="K174" s="7">
        <v>20.004999999999999</v>
      </c>
      <c r="L174" s="7">
        <v>0.75</v>
      </c>
      <c r="M174" s="7">
        <v>1.6E-2</v>
      </c>
      <c r="N174" s="4">
        <v>99.555000000000021</v>
      </c>
      <c r="O174" s="3" t="s">
        <v>206</v>
      </c>
      <c r="P174" s="6" t="s">
        <v>207</v>
      </c>
      <c r="Q174" s="2">
        <v>1.8071552585700015</v>
      </c>
      <c r="R174" s="2">
        <v>4.5018843174977702E-2</v>
      </c>
      <c r="S174" s="2">
        <v>0.19284474142999852</v>
      </c>
      <c r="T174" s="2">
        <v>7.1662289866224915E-2</v>
      </c>
      <c r="U174" s="2">
        <v>1.3710224676896218E-2</v>
      </c>
      <c r="V174" s="2">
        <v>7.3044904795759702E-2</v>
      </c>
      <c r="W174" s="2">
        <v>0.15806521612034413</v>
      </c>
      <c r="X174" s="2">
        <v>5.2725438717165056E-3</v>
      </c>
      <c r="Y174" s="2">
        <v>0.78437534170614953</v>
      </c>
      <c r="Z174" s="2">
        <v>0.79421397032972241</v>
      </c>
      <c r="AA174" s="2">
        <v>5.3880352998013394E-2</v>
      </c>
      <c r="AB174" s="2">
        <v>7.5631246019536508E-4</v>
      </c>
      <c r="AC174" s="5">
        <v>77.241415123825007</v>
      </c>
      <c r="AD174" s="9">
        <f t="shared" si="6"/>
        <v>43.886512636753338</v>
      </c>
      <c r="AE174" s="9">
        <f t="shared" si="7"/>
        <v>43.342851714700437</v>
      </c>
      <c r="AF174" s="9">
        <f t="shared" si="8"/>
        <v>12.770635648546222</v>
      </c>
      <c r="AG174" s="10">
        <v>11.006584799538789</v>
      </c>
      <c r="AH174" s="4">
        <v>1165.239253699056</v>
      </c>
    </row>
    <row r="175" spans="1:34" x14ac:dyDescent="0.4">
      <c r="A175" s="13">
        <v>34</v>
      </c>
      <c r="B175" s="1" t="s">
        <v>205</v>
      </c>
      <c r="C175" s="1" t="s">
        <v>60</v>
      </c>
      <c r="D175" s="7">
        <v>49.277000000000001</v>
      </c>
      <c r="E175" s="7">
        <v>1.2869999999999999</v>
      </c>
      <c r="F175" s="7">
        <v>5.7990000000000004</v>
      </c>
      <c r="G175" s="7">
        <v>0.59099999999999997</v>
      </c>
      <c r="H175" s="7">
        <v>7.2009999999999996</v>
      </c>
      <c r="I175" s="7">
        <v>0.161</v>
      </c>
      <c r="J175" s="7">
        <v>15.022</v>
      </c>
      <c r="K175" s="7">
        <v>19.38</v>
      </c>
      <c r="L175" s="7">
        <v>0.70199999999999996</v>
      </c>
      <c r="M175" s="7">
        <v>1.4E-2</v>
      </c>
      <c r="N175" s="4">
        <v>99.433999999999997</v>
      </c>
      <c r="O175" s="3" t="s">
        <v>206</v>
      </c>
      <c r="P175" s="6" t="s">
        <v>207</v>
      </c>
      <c r="Q175" s="2">
        <v>1.8215356756876513</v>
      </c>
      <c r="R175" s="2">
        <v>3.5790591186639513E-2</v>
      </c>
      <c r="S175" s="2">
        <v>0.17846432431234871</v>
      </c>
      <c r="T175" s="2">
        <v>7.4175189671188801E-2</v>
      </c>
      <c r="U175" s="2">
        <v>1.7272480878014262E-2</v>
      </c>
      <c r="V175" s="2">
        <v>6.7281483298649594E-2</v>
      </c>
      <c r="W175" s="2">
        <v>0.15407875141898184</v>
      </c>
      <c r="X175" s="2">
        <v>5.040867908560692E-3</v>
      </c>
      <c r="Y175" s="2">
        <v>0.82781228370499071</v>
      </c>
      <c r="Z175" s="2">
        <v>0.76757577536267652</v>
      </c>
      <c r="AA175" s="2">
        <v>5.0312373059710563E-2</v>
      </c>
      <c r="AB175" s="2">
        <v>6.6020351058859662E-4</v>
      </c>
      <c r="AC175" s="5">
        <v>78.901445583950732</v>
      </c>
      <c r="AD175" s="9">
        <f t="shared" si="6"/>
        <v>42.249979151673706</v>
      </c>
      <c r="AE175" s="9">
        <f t="shared" si="7"/>
        <v>45.565601274362372</v>
      </c>
      <c r="AF175" s="9">
        <f t="shared" si="8"/>
        <v>12.184419573963917</v>
      </c>
      <c r="AG175" s="10">
        <v>10.688372546107594</v>
      </c>
      <c r="AH175" s="4">
        <v>1167.787100800057</v>
      </c>
    </row>
    <row r="176" spans="1:34" x14ac:dyDescent="0.4">
      <c r="A176" s="13">
        <v>33</v>
      </c>
      <c r="B176" s="1" t="s">
        <v>205</v>
      </c>
      <c r="C176" s="1" t="s">
        <v>60</v>
      </c>
      <c r="D176" s="7">
        <v>49.374000000000002</v>
      </c>
      <c r="E176" s="7">
        <v>1.204</v>
      </c>
      <c r="F176" s="7">
        <v>5.4320000000000004</v>
      </c>
      <c r="G176" s="7">
        <v>0.71599999999999997</v>
      </c>
      <c r="H176" s="7">
        <v>7.0839999999999996</v>
      </c>
      <c r="I176" s="7">
        <v>0.20300000000000001</v>
      </c>
      <c r="J176" s="7">
        <v>14.917999999999999</v>
      </c>
      <c r="K176" s="7">
        <v>19.562999999999999</v>
      </c>
      <c r="L176" s="7">
        <v>0.71499999999999997</v>
      </c>
      <c r="M176" s="7">
        <v>0.02</v>
      </c>
      <c r="N176" s="4">
        <v>99.229000000000013</v>
      </c>
      <c r="O176" s="3" t="s">
        <v>206</v>
      </c>
      <c r="P176" s="6" t="s">
        <v>207</v>
      </c>
      <c r="Q176" s="2">
        <v>1.8299790178737572</v>
      </c>
      <c r="R176" s="2">
        <v>3.3571534150917563E-2</v>
      </c>
      <c r="S176" s="2">
        <v>0.17002098212624284</v>
      </c>
      <c r="T176" s="2">
        <v>6.7259658200874234E-2</v>
      </c>
      <c r="U176" s="2">
        <v>2.0981408429912685E-2</v>
      </c>
      <c r="V176" s="2">
        <v>6.7823134048882738E-2</v>
      </c>
      <c r="W176" s="2">
        <v>0.15051006881497431</v>
      </c>
      <c r="X176" s="2">
        <v>6.3727936325106609E-3</v>
      </c>
      <c r="Y176" s="2">
        <v>0.82426922946744619</v>
      </c>
      <c r="Z176" s="2">
        <v>0.77688604097706271</v>
      </c>
      <c r="AA176" s="2">
        <v>5.1380474137271696E-2</v>
      </c>
      <c r="AB176" s="2">
        <v>9.4565814014758174E-4</v>
      </c>
      <c r="AC176" s="5">
        <v>79.0588247165648</v>
      </c>
      <c r="AD176" s="9">
        <f t="shared" si="6"/>
        <v>42.69804686173444</v>
      </c>
      <c r="AE176" s="9">
        <f t="shared" si="7"/>
        <v>45.302250690749467</v>
      </c>
      <c r="AF176" s="9">
        <f t="shared" si="8"/>
        <v>11.999702447516086</v>
      </c>
      <c r="AG176" s="10">
        <v>10.731680396755152</v>
      </c>
      <c r="AH176" s="4">
        <v>1166.1233935613031</v>
      </c>
    </row>
    <row r="177" spans="1:34" x14ac:dyDescent="0.4">
      <c r="A177" s="13">
        <v>32</v>
      </c>
      <c r="B177" s="1" t="s">
        <v>205</v>
      </c>
      <c r="C177" s="1" t="s">
        <v>60</v>
      </c>
      <c r="D177" s="7">
        <v>49.664000000000001</v>
      </c>
      <c r="E177" s="7">
        <v>1.155</v>
      </c>
      <c r="F177" s="7">
        <v>5.43</v>
      </c>
      <c r="G177" s="7">
        <v>0.70399999999999996</v>
      </c>
      <c r="H177" s="7">
        <v>7.0309999999999997</v>
      </c>
      <c r="I177" s="7">
        <v>0.21099999999999999</v>
      </c>
      <c r="J177" s="7">
        <v>15.233000000000001</v>
      </c>
      <c r="K177" s="7">
        <v>19.446999999999999</v>
      </c>
      <c r="L177" s="7">
        <v>0.64100000000000001</v>
      </c>
      <c r="M177" s="7">
        <v>2.1999999999999999E-2</v>
      </c>
      <c r="N177" s="4">
        <v>99.538000000000025</v>
      </c>
      <c r="O177" s="3" t="s">
        <v>206</v>
      </c>
      <c r="P177" s="6" t="s">
        <v>207</v>
      </c>
      <c r="Q177" s="2">
        <v>1.8337167648021881</v>
      </c>
      <c r="R177" s="2">
        <v>3.2082591988415517E-2</v>
      </c>
      <c r="S177" s="2">
        <v>0.16628323519781185</v>
      </c>
      <c r="T177" s="2">
        <v>7.000665298131728E-2</v>
      </c>
      <c r="U177" s="2">
        <v>2.0551192988485421E-2</v>
      </c>
      <c r="V177" s="2">
        <v>5.9265566893792386E-2</v>
      </c>
      <c r="W177" s="2">
        <v>0.15676520572332325</v>
      </c>
      <c r="X177" s="2">
        <v>6.5987098918828891E-3</v>
      </c>
      <c r="Y177" s="2">
        <v>0.83846838074312502</v>
      </c>
      <c r="Z177" s="2">
        <v>0.76933809934654451</v>
      </c>
      <c r="AA177" s="2">
        <v>4.5887337346553966E-2</v>
      </c>
      <c r="AB177" s="2">
        <v>1.0362620965592689E-3</v>
      </c>
      <c r="AC177" s="5">
        <v>79.513423796622547</v>
      </c>
      <c r="AD177" s="9">
        <f t="shared" si="6"/>
        <v>42.182387611874795</v>
      </c>
      <c r="AE177" s="9">
        <f t="shared" si="7"/>
        <v>45.972763167258542</v>
      </c>
      <c r="AF177" s="9">
        <f t="shared" si="8"/>
        <v>11.844849220866667</v>
      </c>
      <c r="AG177" s="10">
        <v>10.013162541427839</v>
      </c>
      <c r="AH177" s="4">
        <v>1160.7610486058711</v>
      </c>
    </row>
    <row r="178" spans="1:34" x14ac:dyDescent="0.4">
      <c r="A178" s="13">
        <v>31</v>
      </c>
      <c r="B178" s="1" t="s">
        <v>205</v>
      </c>
      <c r="C178" s="1" t="s">
        <v>60</v>
      </c>
      <c r="D178" s="7">
        <v>49.628</v>
      </c>
      <c r="E178" s="7">
        <v>1.0449999999999999</v>
      </c>
      <c r="F178" s="7">
        <v>5.9260000000000002</v>
      </c>
      <c r="G178" s="7">
        <v>0.78</v>
      </c>
      <c r="H178" s="7">
        <v>6.8380000000000001</v>
      </c>
      <c r="I178" s="7">
        <v>0.155</v>
      </c>
      <c r="J178" s="7">
        <v>15.836</v>
      </c>
      <c r="K178" s="7">
        <v>18.8</v>
      </c>
      <c r="L178" s="7">
        <v>0.54800000000000004</v>
      </c>
      <c r="M178" s="7">
        <v>0</v>
      </c>
      <c r="N178" s="4">
        <v>99.555999999999997</v>
      </c>
      <c r="O178" s="3" t="s">
        <v>206</v>
      </c>
      <c r="P178" s="6" t="s">
        <v>207</v>
      </c>
      <c r="Q178" s="2">
        <v>1.8269817140644047</v>
      </c>
      <c r="R178" s="2">
        <v>2.8941472333365095E-2</v>
      </c>
      <c r="S178" s="2">
        <v>0.17301828593559532</v>
      </c>
      <c r="T178" s="2">
        <v>8.4094586965293983E-2</v>
      </c>
      <c r="U178" s="2">
        <v>2.2702613095783482E-2</v>
      </c>
      <c r="V178" s="2">
        <v>4.81049564082928E-2</v>
      </c>
      <c r="W178" s="2">
        <v>0.16157344192852677</v>
      </c>
      <c r="X178" s="2">
        <v>4.8330929203554791E-3</v>
      </c>
      <c r="Y178" s="2">
        <v>0.86908770784161982</v>
      </c>
      <c r="Z178" s="2">
        <v>0.74154812649146884</v>
      </c>
      <c r="AA178" s="2">
        <v>3.9114002015294178E-2</v>
      </c>
      <c r="AB178" s="2">
        <v>0</v>
      </c>
      <c r="AC178" s="5">
        <v>80.563126971090014</v>
      </c>
      <c r="AD178" s="9">
        <f t="shared" si="6"/>
        <v>40.737369031269864</v>
      </c>
      <c r="AE178" s="9">
        <f t="shared" si="7"/>
        <v>47.743828633746574</v>
      </c>
      <c r="AF178" s="9">
        <f t="shared" si="8"/>
        <v>11.518802334983567</v>
      </c>
      <c r="AG178" s="10">
        <v>9.2044745363292062</v>
      </c>
      <c r="AH178" s="4">
        <v>1158.071053129042</v>
      </c>
    </row>
    <row r="179" spans="1:34" x14ac:dyDescent="0.4">
      <c r="A179" s="13">
        <v>30</v>
      </c>
      <c r="B179" s="1" t="s">
        <v>205</v>
      </c>
      <c r="C179" s="1" t="s">
        <v>60</v>
      </c>
      <c r="D179" s="7">
        <v>49.366</v>
      </c>
      <c r="E179" s="7">
        <v>1.2849999999999999</v>
      </c>
      <c r="F179" s="7">
        <v>6.4980000000000002</v>
      </c>
      <c r="G179" s="7">
        <v>0.64300000000000002</v>
      </c>
      <c r="H179" s="7">
        <v>7.0090000000000003</v>
      </c>
      <c r="I179" s="7">
        <v>0.17399999999999999</v>
      </c>
      <c r="J179" s="7">
        <v>15.21</v>
      </c>
      <c r="K179" s="7">
        <v>18.629000000000001</v>
      </c>
      <c r="L179" s="7">
        <v>0.622</v>
      </c>
      <c r="M179" s="7">
        <v>0.03</v>
      </c>
      <c r="N179" s="4">
        <v>99.466000000000008</v>
      </c>
      <c r="O179" s="3" t="s">
        <v>206</v>
      </c>
      <c r="P179" s="6" t="s">
        <v>207</v>
      </c>
      <c r="Q179" s="2">
        <v>1.823070630684674</v>
      </c>
      <c r="R179" s="2">
        <v>3.5660890838960929E-2</v>
      </c>
      <c r="S179" s="2">
        <v>0.17692936931532599</v>
      </c>
      <c r="T179" s="2">
        <v>0.1055759376451168</v>
      </c>
      <c r="U179" s="2">
        <v>1.8753267466958413E-2</v>
      </c>
      <c r="V179" s="2">
        <v>2.9456338590691179E-2</v>
      </c>
      <c r="W179" s="2">
        <v>0.18648245494262403</v>
      </c>
      <c r="X179" s="2">
        <v>5.4366005496249209E-3</v>
      </c>
      <c r="Y179" s="2">
        <v>0.83643473192826223</v>
      </c>
      <c r="Z179" s="2">
        <v>0.7363016354537445</v>
      </c>
      <c r="AA179" s="2">
        <v>4.4486353617251929E-2</v>
      </c>
      <c r="AB179" s="2">
        <v>1.4117889667646152E-3</v>
      </c>
      <c r="AC179" s="5">
        <v>79.480784311957763</v>
      </c>
      <c r="AD179" s="9">
        <f t="shared" si="6"/>
        <v>41.164636907964635</v>
      </c>
      <c r="AE179" s="9">
        <f t="shared" si="7"/>
        <v>46.76280803833783</v>
      </c>
      <c r="AF179" s="9">
        <f t="shared" si="8"/>
        <v>12.072555053697535</v>
      </c>
      <c r="AG179" s="10">
        <v>10.174209194827771</v>
      </c>
      <c r="AH179" s="4">
        <v>1166.8201910813841</v>
      </c>
    </row>
    <row r="180" spans="1:34" x14ac:dyDescent="0.4">
      <c r="A180" s="13">
        <v>29</v>
      </c>
      <c r="B180" s="1" t="s">
        <v>205</v>
      </c>
      <c r="C180" s="1" t="s">
        <v>60</v>
      </c>
      <c r="D180" s="7">
        <v>49.052</v>
      </c>
      <c r="E180" s="7">
        <v>1.3819999999999999</v>
      </c>
      <c r="F180" s="7">
        <v>6.2</v>
      </c>
      <c r="G180" s="7">
        <v>0.69699999999999995</v>
      </c>
      <c r="H180" s="7">
        <v>6.9379999999999997</v>
      </c>
      <c r="I180" s="7">
        <v>0.20899999999999999</v>
      </c>
      <c r="J180" s="7">
        <v>15.178000000000001</v>
      </c>
      <c r="K180" s="7">
        <v>18.84</v>
      </c>
      <c r="L180" s="7">
        <v>0.92700000000000005</v>
      </c>
      <c r="M180" s="7">
        <v>5.7000000000000002E-2</v>
      </c>
      <c r="N180" s="4">
        <v>99.480000000000018</v>
      </c>
      <c r="O180" s="3" t="s">
        <v>206</v>
      </c>
      <c r="P180" s="6" t="s">
        <v>207</v>
      </c>
      <c r="Q180" s="2">
        <v>1.8072204539709704</v>
      </c>
      <c r="R180" s="2">
        <v>3.8305343423276232E-2</v>
      </c>
      <c r="S180" s="2">
        <v>0.19277954602902958</v>
      </c>
      <c r="T180" s="2">
        <v>7.6436443306198587E-2</v>
      </c>
      <c r="U180" s="2">
        <v>2.0303037177276738E-2</v>
      </c>
      <c r="V180" s="2">
        <v>8.9254556825608289E-2</v>
      </c>
      <c r="W180" s="2">
        <v>0.12291911288283894</v>
      </c>
      <c r="X180" s="2">
        <v>6.5220889789069109E-3</v>
      </c>
      <c r="Y180" s="2">
        <v>0.83364212015718908</v>
      </c>
      <c r="Z180" s="2">
        <v>0.74371985818663688</v>
      </c>
      <c r="AA180" s="2">
        <v>6.6218359314056757E-2</v>
      </c>
      <c r="AB180" s="2">
        <v>2.6790797480112237E-3</v>
      </c>
      <c r="AC180" s="5">
        <v>79.712137475405029</v>
      </c>
      <c r="AD180" s="9">
        <f t="shared" si="6"/>
        <v>41.559376534136106</v>
      </c>
      <c r="AE180" s="9">
        <f t="shared" si="7"/>
        <v>46.584270118593246</v>
      </c>
      <c r="AF180" s="9">
        <f t="shared" si="8"/>
        <v>11.85635334727065</v>
      </c>
      <c r="AG180" s="10">
        <v>12.788902757828236</v>
      </c>
      <c r="AH180" s="4">
        <v>1191.7909542019966</v>
      </c>
    </row>
    <row r="181" spans="1:34" x14ac:dyDescent="0.4">
      <c r="A181" s="13">
        <v>28</v>
      </c>
      <c r="B181" s="1" t="s">
        <v>205</v>
      </c>
      <c r="C181" s="1" t="s">
        <v>60</v>
      </c>
      <c r="D181" s="7">
        <v>49.372999999999998</v>
      </c>
      <c r="E181" s="7">
        <v>1.292</v>
      </c>
      <c r="F181" s="7">
        <v>6.157</v>
      </c>
      <c r="G181" s="7">
        <v>0.58399999999999996</v>
      </c>
      <c r="H181" s="7">
        <v>7.2240000000000002</v>
      </c>
      <c r="I181" s="7">
        <v>0.18099999999999999</v>
      </c>
      <c r="J181" s="7">
        <v>15.083</v>
      </c>
      <c r="K181" s="7">
        <v>19.227</v>
      </c>
      <c r="L181" s="7">
        <v>0.64400000000000002</v>
      </c>
      <c r="M181" s="7">
        <v>2.1999999999999999E-2</v>
      </c>
      <c r="N181" s="4">
        <v>99.78700000000002</v>
      </c>
      <c r="O181" s="3" t="s">
        <v>206</v>
      </c>
      <c r="P181" s="6" t="s">
        <v>207</v>
      </c>
      <c r="Q181" s="2">
        <v>1.8186403449319761</v>
      </c>
      <c r="R181" s="2">
        <v>3.5802777700184307E-2</v>
      </c>
      <c r="S181" s="2">
        <v>0.18135965506802387</v>
      </c>
      <c r="T181" s="2">
        <v>8.5929418154906956E-2</v>
      </c>
      <c r="U181" s="2">
        <v>1.7007636684392684E-2</v>
      </c>
      <c r="V181" s="2">
        <v>5.4609765187729219E-2</v>
      </c>
      <c r="W181" s="2">
        <v>0.16691070367704788</v>
      </c>
      <c r="X181" s="2">
        <v>5.6470534610806112E-3</v>
      </c>
      <c r="Y181" s="2">
        <v>0.82823908847095362</v>
      </c>
      <c r="Z181" s="2">
        <v>0.75882721224038341</v>
      </c>
      <c r="AA181" s="2">
        <v>4.599254482852852E-2</v>
      </c>
      <c r="AB181" s="2">
        <v>1.0337995947923393E-3</v>
      </c>
      <c r="AC181" s="5">
        <v>78.897980273978945</v>
      </c>
      <c r="AD181" s="9">
        <f t="shared" si="6"/>
        <v>41.956914924144492</v>
      </c>
      <c r="AE181" s="9">
        <f t="shared" si="7"/>
        <v>45.794821813557299</v>
      </c>
      <c r="AF181" s="9">
        <f t="shared" si="8"/>
        <v>12.248263262298206</v>
      </c>
      <c r="AG181" s="10">
        <v>10.187570234262161</v>
      </c>
      <c r="AH181" s="4">
        <v>1164.2249814937741</v>
      </c>
    </row>
    <row r="182" spans="1:34" x14ac:dyDescent="0.4">
      <c r="A182" s="13">
        <v>27</v>
      </c>
      <c r="B182" s="1" t="s">
        <v>205</v>
      </c>
      <c r="C182" s="1" t="s">
        <v>60</v>
      </c>
      <c r="D182" s="7">
        <v>48.99</v>
      </c>
      <c r="E182" s="7">
        <v>1.236</v>
      </c>
      <c r="F182" s="7">
        <v>6.1520000000000001</v>
      </c>
      <c r="G182" s="7">
        <v>0.66600000000000004</v>
      </c>
      <c r="H182" s="7">
        <v>6.5490000000000004</v>
      </c>
      <c r="I182" s="7">
        <v>0.16500000000000001</v>
      </c>
      <c r="J182" s="7">
        <v>14.694000000000001</v>
      </c>
      <c r="K182" s="7">
        <v>19.698</v>
      </c>
      <c r="L182" s="7">
        <v>0.79300000000000004</v>
      </c>
      <c r="M182" s="7">
        <v>2.5999999999999999E-2</v>
      </c>
      <c r="N182" s="4">
        <v>98.969000000000008</v>
      </c>
      <c r="O182" s="3" t="s">
        <v>206</v>
      </c>
      <c r="P182" s="6" t="s">
        <v>207</v>
      </c>
      <c r="Q182" s="2">
        <v>1.8167318110075139</v>
      </c>
      <c r="R182" s="2">
        <v>3.4482500857813979E-2</v>
      </c>
      <c r="S182" s="2">
        <v>0.18326818899248609</v>
      </c>
      <c r="T182" s="2">
        <v>8.5609306999057777E-2</v>
      </c>
      <c r="U182" s="2">
        <v>1.9526815758805605E-2</v>
      </c>
      <c r="V182" s="2">
        <v>6.8182194682415237E-2</v>
      </c>
      <c r="W182" s="2">
        <v>0.13376533115374589</v>
      </c>
      <c r="X182" s="2">
        <v>5.1826674777831509E-3</v>
      </c>
      <c r="Y182" s="2">
        <v>0.81233301468143182</v>
      </c>
      <c r="Z182" s="2">
        <v>0.78267160865961616</v>
      </c>
      <c r="AA182" s="2">
        <v>5.7016537100220602E-2</v>
      </c>
      <c r="AB182" s="2">
        <v>1.230022629109785E-3</v>
      </c>
      <c r="AC182" s="5">
        <v>80.089578990334743</v>
      </c>
      <c r="AD182" s="9">
        <f t="shared" si="6"/>
        <v>43.555506417796764</v>
      </c>
      <c r="AE182" s="9">
        <f t="shared" si="7"/>
        <v>45.206157273213087</v>
      </c>
      <c r="AF182" s="9">
        <f t="shared" si="8"/>
        <v>11.238336308990149</v>
      </c>
      <c r="AG182" s="10">
        <v>11.496605103387118</v>
      </c>
      <c r="AH182" s="4">
        <v>1171.6952346548114</v>
      </c>
    </row>
    <row r="183" spans="1:34" x14ac:dyDescent="0.4">
      <c r="A183" s="13">
        <v>26</v>
      </c>
      <c r="B183" s="1" t="s">
        <v>205</v>
      </c>
      <c r="C183" s="1" t="s">
        <v>60</v>
      </c>
      <c r="D183" s="7">
        <v>51.417999999999999</v>
      </c>
      <c r="E183" s="7">
        <v>0.65900000000000003</v>
      </c>
      <c r="F183" s="7">
        <v>4.0789999999999997</v>
      </c>
      <c r="G183" s="7">
        <v>0.6</v>
      </c>
      <c r="H183" s="7">
        <v>6.4450000000000003</v>
      </c>
      <c r="I183" s="7">
        <v>0.09</v>
      </c>
      <c r="J183" s="7">
        <v>16.553000000000001</v>
      </c>
      <c r="K183" s="7">
        <v>19.231000000000002</v>
      </c>
      <c r="L183" s="7">
        <v>0.50800000000000001</v>
      </c>
      <c r="M183" s="7">
        <v>2.5000000000000001E-2</v>
      </c>
      <c r="N183" s="4">
        <v>99.608000000000018</v>
      </c>
      <c r="O183" s="3" t="s">
        <v>206</v>
      </c>
      <c r="P183" s="6" t="s">
        <v>208</v>
      </c>
      <c r="Q183" s="2">
        <v>1.8878311555021503</v>
      </c>
      <c r="R183" s="2">
        <v>1.8202468468283262E-2</v>
      </c>
      <c r="S183" s="2">
        <v>0.1121688444978497</v>
      </c>
      <c r="T183" s="2">
        <v>6.4335915255644888E-2</v>
      </c>
      <c r="U183" s="2">
        <v>1.7416987400891148E-2</v>
      </c>
      <c r="V183" s="2">
        <v>3.1785142753839278E-2</v>
      </c>
      <c r="W183" s="2">
        <v>0.1655863547421334</v>
      </c>
      <c r="X183" s="2">
        <v>2.7988298578965625E-3</v>
      </c>
      <c r="Y183" s="2">
        <v>0.90601496580182528</v>
      </c>
      <c r="Z183" s="2">
        <v>0.75652607745520561</v>
      </c>
      <c r="AA183" s="2">
        <v>3.616229208955761E-2</v>
      </c>
      <c r="AB183" s="2">
        <v>1.1709661747232041E-3</v>
      </c>
      <c r="AC183" s="5">
        <v>82.112206007488126</v>
      </c>
      <c r="AD183" s="9">
        <f t="shared" si="6"/>
        <v>40.675357624553612</v>
      </c>
      <c r="AE183" s="9">
        <f t="shared" si="7"/>
        <v>48.712772560532137</v>
      </c>
      <c r="AF183" s="9">
        <f t="shared" si="8"/>
        <v>10.61186981491425</v>
      </c>
      <c r="AG183" s="10">
        <v>7.3789624677997381</v>
      </c>
      <c r="AH183" s="4">
        <v>1228.0096218942599</v>
      </c>
    </row>
    <row r="184" spans="1:34" x14ac:dyDescent="0.4">
      <c r="A184" s="13">
        <v>25</v>
      </c>
      <c r="B184" s="1" t="s">
        <v>205</v>
      </c>
      <c r="C184" s="1" t="s">
        <v>60</v>
      </c>
      <c r="D184" s="7">
        <v>50.984999999999999</v>
      </c>
      <c r="E184" s="7">
        <v>0.77</v>
      </c>
      <c r="F184" s="7">
        <v>4.3940000000000001</v>
      </c>
      <c r="G184" s="7">
        <v>0.68799999999999994</v>
      </c>
      <c r="H184" s="7">
        <v>6.1059999999999999</v>
      </c>
      <c r="I184" s="7">
        <v>0.13800000000000001</v>
      </c>
      <c r="J184" s="7">
        <v>16.137</v>
      </c>
      <c r="K184" s="7">
        <v>19.443000000000001</v>
      </c>
      <c r="L184" s="7">
        <v>0.68799999999999994</v>
      </c>
      <c r="M184" s="7">
        <v>5.7000000000000002E-2</v>
      </c>
      <c r="N184" s="4">
        <v>99.406000000000006</v>
      </c>
      <c r="O184" s="3" t="s">
        <v>206</v>
      </c>
      <c r="P184" s="6" t="s">
        <v>208</v>
      </c>
      <c r="Q184" s="2">
        <v>1.8747159098065789</v>
      </c>
      <c r="R184" s="2">
        <v>2.1300052319937122E-2</v>
      </c>
      <c r="S184" s="2">
        <v>0.12528409019342113</v>
      </c>
      <c r="T184" s="2">
        <v>6.5133840316513536E-2</v>
      </c>
      <c r="U184" s="2">
        <v>2.0001165238414685E-2</v>
      </c>
      <c r="V184" s="2">
        <v>4.9845565099631534E-2</v>
      </c>
      <c r="W184" s="2">
        <v>0.13713790535594514</v>
      </c>
      <c r="X184" s="2">
        <v>4.2979182194518234E-3</v>
      </c>
      <c r="Y184" s="2">
        <v>0.88455843396716094</v>
      </c>
      <c r="Z184" s="2">
        <v>0.76600284612393166</v>
      </c>
      <c r="AA184" s="2">
        <v>4.904850198594117E-2</v>
      </c>
      <c r="AB184" s="2">
        <v>2.6737713730721627E-3</v>
      </c>
      <c r="AC184" s="5">
        <v>82.550055235001892</v>
      </c>
      <c r="AD184" s="9">
        <f t="shared" si="6"/>
        <v>41.686214493336607</v>
      </c>
      <c r="AE184" s="9">
        <f t="shared" si="7"/>
        <v>48.138062145371144</v>
      </c>
      <c r="AF184" s="9">
        <f t="shared" si="8"/>
        <v>10.17572336129224</v>
      </c>
      <c r="AG184" s="10">
        <v>9.0008979354674921</v>
      </c>
      <c r="AH184" s="4">
        <v>1242.4716808707135</v>
      </c>
    </row>
    <row r="185" spans="1:34" x14ac:dyDescent="0.4">
      <c r="A185" s="13">
        <v>24</v>
      </c>
      <c r="B185" s="1" t="s">
        <v>205</v>
      </c>
      <c r="C185" s="1" t="s">
        <v>60</v>
      </c>
      <c r="D185" s="7">
        <v>50.777000000000001</v>
      </c>
      <c r="E185" s="7">
        <v>0.878</v>
      </c>
      <c r="F185" s="7">
        <v>4.5119999999999996</v>
      </c>
      <c r="G185" s="7">
        <v>0.64</v>
      </c>
      <c r="H185" s="7">
        <v>6.3369999999999997</v>
      </c>
      <c r="I185" s="7">
        <v>0.158</v>
      </c>
      <c r="J185" s="7">
        <v>16.106000000000002</v>
      </c>
      <c r="K185" s="7">
        <v>19.074999999999999</v>
      </c>
      <c r="L185" s="7">
        <v>0.60399999999999998</v>
      </c>
      <c r="M185" s="7">
        <v>0.03</v>
      </c>
      <c r="N185" s="4">
        <v>99.117000000000019</v>
      </c>
      <c r="O185" s="3" t="s">
        <v>206</v>
      </c>
      <c r="P185" s="6" t="s">
        <v>208</v>
      </c>
      <c r="Q185" s="2">
        <v>1.8747555905795974</v>
      </c>
      <c r="R185" s="2">
        <v>2.4387598613731139E-2</v>
      </c>
      <c r="S185" s="2">
        <v>0.1252444094204026</v>
      </c>
      <c r="T185" s="2">
        <v>7.1092276871878246E-2</v>
      </c>
      <c r="U185" s="2">
        <v>1.8682346002650643E-2</v>
      </c>
      <c r="V185" s="2">
        <v>3.1779872477810875E-2</v>
      </c>
      <c r="W185" s="2">
        <v>0.16337305116066808</v>
      </c>
      <c r="X185" s="2">
        <v>4.9410668036974463E-3</v>
      </c>
      <c r="Y185" s="2">
        <v>0.88649440925904321</v>
      </c>
      <c r="Z185" s="2">
        <v>0.75459901038116772</v>
      </c>
      <c r="AA185" s="2">
        <v>4.3237325859401328E-2</v>
      </c>
      <c r="AB185" s="2">
        <v>1.4130425699519843E-3</v>
      </c>
      <c r="AC185" s="5">
        <v>81.957804757332269</v>
      </c>
      <c r="AD185" s="9">
        <f t="shared" si="6"/>
        <v>41.094650134676456</v>
      </c>
      <c r="AE185" s="9">
        <f t="shared" si="7"/>
        <v>48.277531634245364</v>
      </c>
      <c r="AF185" s="9">
        <f t="shared" si="8"/>
        <v>10.627818231078177</v>
      </c>
      <c r="AG185" s="10">
        <v>8.5983383967054579</v>
      </c>
      <c r="AH185" s="4">
        <v>1233.9611334619049</v>
      </c>
    </row>
    <row r="186" spans="1:34" x14ac:dyDescent="0.4">
      <c r="A186" s="13">
        <v>23</v>
      </c>
      <c r="B186" s="1" t="s">
        <v>205</v>
      </c>
      <c r="C186" s="1" t="s">
        <v>60</v>
      </c>
      <c r="D186" s="7">
        <v>51.064</v>
      </c>
      <c r="E186" s="7">
        <v>0.82399999999999995</v>
      </c>
      <c r="F186" s="7">
        <v>4.2750000000000004</v>
      </c>
      <c r="G186" s="7">
        <v>0.64</v>
      </c>
      <c r="H186" s="7">
        <v>6.1239999999999997</v>
      </c>
      <c r="I186" s="7">
        <v>0.13500000000000001</v>
      </c>
      <c r="J186" s="7">
        <v>16.228999999999999</v>
      </c>
      <c r="K186" s="7">
        <v>19.366</v>
      </c>
      <c r="L186" s="7">
        <v>0.70899999999999996</v>
      </c>
      <c r="M186" s="7">
        <v>7.4999999999999997E-2</v>
      </c>
      <c r="N186" s="4">
        <v>99.441000000000003</v>
      </c>
      <c r="O186" s="3" t="s">
        <v>206</v>
      </c>
      <c r="P186" s="6" t="s">
        <v>208</v>
      </c>
      <c r="Q186" s="2">
        <v>1.8763953480082867</v>
      </c>
      <c r="R186" s="2">
        <v>2.2778946336323939E-2</v>
      </c>
      <c r="S186" s="2">
        <v>0.12360465199171333</v>
      </c>
      <c r="T186" s="2">
        <v>6.1535400311123811E-2</v>
      </c>
      <c r="U186" s="2">
        <v>1.8593592481844144E-2</v>
      </c>
      <c r="V186" s="2">
        <v>5.2541668440503828E-2</v>
      </c>
      <c r="W186" s="2">
        <v>0.13482799290373459</v>
      </c>
      <c r="X186" s="2">
        <v>4.2017412499117997E-3</v>
      </c>
      <c r="Y186" s="2">
        <v>0.88902088519496181</v>
      </c>
      <c r="Z186" s="2">
        <v>0.76247131440636062</v>
      </c>
      <c r="AA186" s="2">
        <v>5.0512634471269587E-2</v>
      </c>
      <c r="AB186" s="2">
        <v>3.5158242039647035E-3</v>
      </c>
      <c r="AC186" s="5">
        <v>82.592780850160054</v>
      </c>
      <c r="AD186" s="9">
        <f t="shared" si="6"/>
        <v>41.464306297281652</v>
      </c>
      <c r="AE186" s="9">
        <f t="shared" si="7"/>
        <v>48.346257219007121</v>
      </c>
      <c r="AF186" s="9">
        <f t="shared" si="8"/>
        <v>10.189436483711239</v>
      </c>
      <c r="AG186" s="10">
        <v>9.0766559887611038</v>
      </c>
      <c r="AH186" s="4">
        <v>1243.0769477537574</v>
      </c>
    </row>
    <row r="187" spans="1:34" x14ac:dyDescent="0.4">
      <c r="A187" s="13">
        <v>22</v>
      </c>
      <c r="B187" s="1" t="s">
        <v>205</v>
      </c>
      <c r="C187" s="1" t="s">
        <v>60</v>
      </c>
      <c r="D187" s="7">
        <v>50.865000000000002</v>
      </c>
      <c r="E187" s="7">
        <v>0.76400000000000001</v>
      </c>
      <c r="F187" s="7">
        <v>4.774</v>
      </c>
      <c r="G187" s="7">
        <v>0.53900000000000003</v>
      </c>
      <c r="H187" s="7">
        <v>6.5810000000000004</v>
      </c>
      <c r="I187" s="7">
        <v>0.13100000000000001</v>
      </c>
      <c r="J187" s="7">
        <v>16.033999999999999</v>
      </c>
      <c r="K187" s="7">
        <v>19.123999999999999</v>
      </c>
      <c r="L187" s="7">
        <v>0.59299999999999997</v>
      </c>
      <c r="M187" s="7">
        <v>2.1999999999999999E-2</v>
      </c>
      <c r="N187" s="4">
        <v>99.427000000000021</v>
      </c>
      <c r="O187" s="3" t="s">
        <v>206</v>
      </c>
      <c r="P187" s="6" t="s">
        <v>208</v>
      </c>
      <c r="Q187" s="2">
        <v>1.8723970229582323</v>
      </c>
      <c r="R187" s="2">
        <v>2.1157734123498587E-2</v>
      </c>
      <c r="S187" s="2">
        <v>0.12760297704176771</v>
      </c>
      <c r="T187" s="2">
        <v>7.9514169725930117E-2</v>
      </c>
      <c r="U187" s="2">
        <v>1.568705706562493E-2</v>
      </c>
      <c r="V187" s="2">
        <v>3.3920375803752012E-2</v>
      </c>
      <c r="W187" s="2">
        <v>0.16810523916603148</v>
      </c>
      <c r="X187" s="2">
        <v>4.084474682635608E-3</v>
      </c>
      <c r="Y187" s="2">
        <v>0.87989623554365914</v>
      </c>
      <c r="Z187" s="2">
        <v>0.75427843937459804</v>
      </c>
      <c r="AA187" s="2">
        <v>4.2323137441243247E-2</v>
      </c>
      <c r="AB187" s="2">
        <v>1.0331370730263397E-3</v>
      </c>
      <c r="AC187" s="5">
        <v>81.327152707572253</v>
      </c>
      <c r="AD187" s="9">
        <f t="shared" si="6"/>
        <v>41.078222431856219</v>
      </c>
      <c r="AE187" s="9">
        <f t="shared" si="7"/>
        <v>47.919404020860348</v>
      </c>
      <c r="AF187" s="9">
        <f t="shared" si="8"/>
        <v>11.002373547283433</v>
      </c>
      <c r="AG187" s="10">
        <v>9.4540730181351602</v>
      </c>
      <c r="AH187" s="4">
        <v>1157.4011758056595</v>
      </c>
    </row>
    <row r="188" spans="1:34" x14ac:dyDescent="0.4">
      <c r="A188" s="13">
        <v>21</v>
      </c>
      <c r="B188" s="1" t="s">
        <v>205</v>
      </c>
      <c r="C188" s="1" t="s">
        <v>60</v>
      </c>
      <c r="D188" s="7">
        <v>51.16</v>
      </c>
      <c r="E188" s="7">
        <v>0.71699999999999997</v>
      </c>
      <c r="F188" s="7">
        <v>4.6749999999999998</v>
      </c>
      <c r="G188" s="7">
        <v>0.80200000000000005</v>
      </c>
      <c r="H188" s="7">
        <v>6.1050000000000004</v>
      </c>
      <c r="I188" s="7">
        <v>0.14199999999999999</v>
      </c>
      <c r="J188" s="7">
        <v>15.981999999999999</v>
      </c>
      <c r="K188" s="7">
        <v>19.295999999999999</v>
      </c>
      <c r="L188" s="7">
        <v>0.60899999999999999</v>
      </c>
      <c r="M188" s="7">
        <v>2.5000000000000001E-2</v>
      </c>
      <c r="N188" s="4">
        <v>99.512999999999991</v>
      </c>
      <c r="O188" s="3" t="s">
        <v>206</v>
      </c>
      <c r="P188" s="6" t="s">
        <v>208</v>
      </c>
      <c r="Q188" s="2">
        <v>1.8813124268013668</v>
      </c>
      <c r="R188" s="2">
        <v>1.9835650507660389E-2</v>
      </c>
      <c r="S188" s="2">
        <v>0.11868757319863321</v>
      </c>
      <c r="T188" s="2">
        <v>8.3925167158348857E-2</v>
      </c>
      <c r="U188" s="2">
        <v>2.3317316880711859E-2</v>
      </c>
      <c r="V188" s="2">
        <v>1.6603900314611394E-2</v>
      </c>
      <c r="W188" s="2">
        <v>0.1708878929597078</v>
      </c>
      <c r="X188" s="2">
        <v>4.4228758861416927E-3</v>
      </c>
      <c r="Y188" s="2">
        <v>0.87613736446710933</v>
      </c>
      <c r="Z188" s="2">
        <v>0.76027681126115831</v>
      </c>
      <c r="AA188" s="2">
        <v>4.3420212971216975E-2</v>
      </c>
      <c r="AB188" s="2">
        <v>1.1728075933341317E-3</v>
      </c>
      <c r="AC188" s="5">
        <v>82.372447021624524</v>
      </c>
      <c r="AD188" s="9">
        <f t="shared" si="6"/>
        <v>41.68399161920172</v>
      </c>
      <c r="AE188" s="9">
        <f t="shared" si="7"/>
        <v>48.03632310859917</v>
      </c>
      <c r="AF188" s="9">
        <f t="shared" si="8"/>
        <v>10.279685272199099</v>
      </c>
      <c r="AG188" s="10">
        <v>8.8668127477430971</v>
      </c>
      <c r="AH188" s="4">
        <v>1239.4002846924213</v>
      </c>
    </row>
    <row r="189" spans="1:34" x14ac:dyDescent="0.4">
      <c r="A189" s="13">
        <v>20</v>
      </c>
      <c r="B189" s="1" t="s">
        <v>205</v>
      </c>
      <c r="C189" s="1" t="s">
        <v>60</v>
      </c>
      <c r="D189" s="7">
        <v>51.274999999999999</v>
      </c>
      <c r="E189" s="7">
        <v>0.81200000000000006</v>
      </c>
      <c r="F189" s="7">
        <v>4.6840000000000002</v>
      </c>
      <c r="G189" s="7">
        <v>0.79900000000000004</v>
      </c>
      <c r="H189" s="7">
        <v>6.101</v>
      </c>
      <c r="I189" s="7">
        <v>0.126</v>
      </c>
      <c r="J189" s="7">
        <v>16.279</v>
      </c>
      <c r="K189" s="7">
        <v>19.166</v>
      </c>
      <c r="L189" s="7">
        <v>0.55700000000000005</v>
      </c>
      <c r="M189" s="7">
        <v>3.5000000000000003E-2</v>
      </c>
      <c r="N189" s="4">
        <v>99.833999999999989</v>
      </c>
      <c r="O189" s="3" t="s">
        <v>206</v>
      </c>
      <c r="P189" s="6" t="s">
        <v>208</v>
      </c>
      <c r="Q189" s="2">
        <v>1.8787288959533712</v>
      </c>
      <c r="R189" s="2">
        <v>2.2382643573373859E-2</v>
      </c>
      <c r="S189" s="2">
        <v>0.12127110404662877</v>
      </c>
      <c r="T189" s="2">
        <v>8.0998246194163154E-2</v>
      </c>
      <c r="U189" s="2">
        <v>2.3146164935877459E-2</v>
      </c>
      <c r="V189" s="2">
        <v>1.3765527751273423E-2</v>
      </c>
      <c r="W189" s="2">
        <v>0.17297078568394861</v>
      </c>
      <c r="X189" s="2">
        <v>3.9103444155352248E-3</v>
      </c>
      <c r="Y189" s="2">
        <v>0.88919468178366257</v>
      </c>
      <c r="Z189" s="2">
        <v>0.75242634902961136</v>
      </c>
      <c r="AA189" s="2">
        <v>3.9569258278030671E-2</v>
      </c>
      <c r="AB189" s="2">
        <v>1.6359983545233239E-3</v>
      </c>
      <c r="AC189" s="5">
        <v>82.64421098889963</v>
      </c>
      <c r="AD189" s="9">
        <f t="shared" si="6"/>
        <v>41.153134063017575</v>
      </c>
      <c r="AE189" s="9">
        <f t="shared" si="7"/>
        <v>48.633528045314662</v>
      </c>
      <c r="AF189" s="9">
        <f t="shared" si="8"/>
        <v>10.213337891667763</v>
      </c>
      <c r="AG189" s="10">
        <v>8.3666343202880853</v>
      </c>
      <c r="AH189" s="4">
        <v>1233.7129597236494</v>
      </c>
    </row>
    <row r="190" spans="1:34" x14ac:dyDescent="0.4">
      <c r="A190" s="13">
        <v>19</v>
      </c>
      <c r="B190" s="1" t="s">
        <v>205</v>
      </c>
      <c r="C190" s="1" t="s">
        <v>60</v>
      </c>
      <c r="D190" s="7">
        <v>50.393999999999998</v>
      </c>
      <c r="E190" s="7">
        <v>1.012</v>
      </c>
      <c r="F190" s="7">
        <v>5.532</v>
      </c>
      <c r="G190" s="7">
        <v>0.91400000000000003</v>
      </c>
      <c r="H190" s="7">
        <v>6.5970000000000004</v>
      </c>
      <c r="I190" s="7">
        <v>0.157</v>
      </c>
      <c r="J190" s="7">
        <v>15.186</v>
      </c>
      <c r="K190" s="7">
        <v>18.945</v>
      </c>
      <c r="L190" s="7">
        <v>0.67400000000000004</v>
      </c>
      <c r="M190" s="7">
        <v>0.106</v>
      </c>
      <c r="N190" s="4">
        <v>99.516999999999996</v>
      </c>
      <c r="O190" s="3" t="s">
        <v>206</v>
      </c>
      <c r="P190" s="6" t="s">
        <v>208</v>
      </c>
      <c r="Q190" s="2">
        <v>1.8591773582835656</v>
      </c>
      <c r="R190" s="2">
        <v>2.8087908794202913E-2</v>
      </c>
      <c r="S190" s="2">
        <v>0.14082264171643444</v>
      </c>
      <c r="T190" s="2">
        <v>9.9712706861358302E-2</v>
      </c>
      <c r="U190" s="2">
        <v>2.6660114110828467E-2</v>
      </c>
      <c r="V190" s="2">
        <v>1.1660513840476117E-2</v>
      </c>
      <c r="W190" s="2">
        <v>0.19168481661558681</v>
      </c>
      <c r="X190" s="2">
        <v>4.9060013367923615E-3</v>
      </c>
      <c r="Y190" s="2">
        <v>0.83521074508111126</v>
      </c>
      <c r="Z190" s="2">
        <v>0.74887729824257943</v>
      </c>
      <c r="AA190" s="2">
        <v>4.8211001680371665E-2</v>
      </c>
      <c r="AB190" s="2">
        <v>4.9888934366926754E-3</v>
      </c>
      <c r="AC190" s="5">
        <v>80.420380252372368</v>
      </c>
      <c r="AD190" s="9">
        <f t="shared" si="6"/>
        <v>41.896795104534931</v>
      </c>
      <c r="AE190" s="9">
        <f t="shared" si="7"/>
        <v>46.726818315748048</v>
      </c>
      <c r="AF190" s="9">
        <f t="shared" si="8"/>
        <v>11.376386579717014</v>
      </c>
      <c r="AG190" s="10">
        <v>10.505114889521465</v>
      </c>
      <c r="AH190" s="4">
        <v>1166.2762543093327</v>
      </c>
    </row>
    <row r="191" spans="1:34" x14ac:dyDescent="0.4">
      <c r="A191" s="13">
        <v>18</v>
      </c>
      <c r="B191" s="1" t="s">
        <v>205</v>
      </c>
      <c r="C191" s="1" t="s">
        <v>60</v>
      </c>
      <c r="D191" s="7">
        <v>48.536000000000001</v>
      </c>
      <c r="E191" s="7">
        <v>1.6479999999999999</v>
      </c>
      <c r="F191" s="7">
        <v>6.2089999999999996</v>
      </c>
      <c r="G191" s="7">
        <v>0.54700000000000004</v>
      </c>
      <c r="H191" s="7">
        <v>7.0679999999999996</v>
      </c>
      <c r="I191" s="7">
        <v>0.186</v>
      </c>
      <c r="J191" s="7">
        <v>13.923999999999999</v>
      </c>
      <c r="K191" s="7">
        <v>20.693000000000001</v>
      </c>
      <c r="L191" s="7">
        <v>0.55700000000000005</v>
      </c>
      <c r="M191" s="7">
        <v>2.9000000000000001E-2</v>
      </c>
      <c r="N191" s="4">
        <v>99.396999999999991</v>
      </c>
      <c r="O191" s="3" t="s">
        <v>206</v>
      </c>
      <c r="P191" s="6" t="s">
        <v>208</v>
      </c>
      <c r="Q191" s="2">
        <v>1.8040774492228737</v>
      </c>
      <c r="R191" s="2">
        <v>4.6083484191914131E-2</v>
      </c>
      <c r="S191" s="2">
        <v>0.19592255077712628</v>
      </c>
      <c r="T191" s="2">
        <v>7.6076634191786396E-2</v>
      </c>
      <c r="U191" s="2">
        <v>1.607505029563985E-2</v>
      </c>
      <c r="V191" s="2">
        <v>5.3866816497960698E-2</v>
      </c>
      <c r="W191" s="2">
        <v>0.16485585157953825</v>
      </c>
      <c r="X191" s="2">
        <v>5.8558529167998504E-3</v>
      </c>
      <c r="Y191" s="2">
        <v>0.77155323739994697</v>
      </c>
      <c r="Z191" s="2">
        <v>0.82411670872322351</v>
      </c>
      <c r="AA191" s="2">
        <v>4.0141228474712354E-2</v>
      </c>
      <c r="AB191" s="2">
        <v>1.3751357284778319E-3</v>
      </c>
      <c r="AC191" s="5">
        <v>77.912956695432754</v>
      </c>
      <c r="AD191" s="9">
        <f t="shared" si="6"/>
        <v>45.421079333829198</v>
      </c>
      <c r="AE191" s="9">
        <f t="shared" si="7"/>
        <v>42.524050823468258</v>
      </c>
      <c r="AF191" s="9">
        <f t="shared" si="8"/>
        <v>12.054869842702551</v>
      </c>
      <c r="AG191" s="10">
        <v>8.8730986406373429</v>
      </c>
      <c r="AH191" s="4">
        <v>1138.5491780925126</v>
      </c>
    </row>
    <row r="192" spans="1:34" x14ac:dyDescent="0.4">
      <c r="A192" s="13">
        <v>17</v>
      </c>
      <c r="B192" s="1" t="s">
        <v>205</v>
      </c>
      <c r="C192" s="1" t="s">
        <v>60</v>
      </c>
      <c r="D192" s="7">
        <v>48.389000000000003</v>
      </c>
      <c r="E192" s="7">
        <v>1.6559999999999999</v>
      </c>
      <c r="F192" s="7">
        <v>6.3460000000000001</v>
      </c>
      <c r="G192" s="7">
        <v>0.6</v>
      </c>
      <c r="H192" s="7">
        <v>7.2140000000000004</v>
      </c>
      <c r="I192" s="7">
        <v>0.104</v>
      </c>
      <c r="J192" s="7">
        <v>14.064</v>
      </c>
      <c r="K192" s="7">
        <v>20.696999999999999</v>
      </c>
      <c r="L192" s="7">
        <v>0.58199999999999996</v>
      </c>
      <c r="M192" s="7">
        <v>0</v>
      </c>
      <c r="N192" s="4">
        <v>99.652000000000015</v>
      </c>
      <c r="O192" s="3" t="s">
        <v>206</v>
      </c>
      <c r="P192" s="6" t="s">
        <v>65</v>
      </c>
      <c r="Q192" s="2">
        <v>1.793097645621986</v>
      </c>
      <c r="R192" s="2">
        <v>4.6165179577251192E-2</v>
      </c>
      <c r="S192" s="2">
        <v>0.20690235437801396</v>
      </c>
      <c r="T192" s="2">
        <v>7.0245874659886853E-2</v>
      </c>
      <c r="U192" s="2">
        <v>1.7578522195475978E-2</v>
      </c>
      <c r="V192" s="2">
        <v>6.9456414198326599E-2</v>
      </c>
      <c r="W192" s="2">
        <v>0.15280638297123092</v>
      </c>
      <c r="X192" s="2">
        <v>3.2641991861675503E-3</v>
      </c>
      <c r="Y192" s="2">
        <v>0.77692096013069234</v>
      </c>
      <c r="Z192" s="2">
        <v>0.82174819449129022</v>
      </c>
      <c r="AA192" s="2">
        <v>4.1814272589678479E-2</v>
      </c>
      <c r="AB192" s="2">
        <v>0</v>
      </c>
      <c r="AC192" s="5">
        <v>77.755563424079099</v>
      </c>
      <c r="AD192" s="9">
        <f t="shared" si="6"/>
        <v>45.127891444971688</v>
      </c>
      <c r="AE192" s="9">
        <f t="shared" si="7"/>
        <v>42.666117169634575</v>
      </c>
      <c r="AF192" s="9">
        <f t="shared" si="8"/>
        <v>12.205991385393743</v>
      </c>
      <c r="AG192" s="10">
        <v>9.1827780438686926</v>
      </c>
      <c r="AH192" s="4">
        <v>1143.376828323997</v>
      </c>
    </row>
    <row r="193" spans="1:34" x14ac:dyDescent="0.4">
      <c r="A193" s="13">
        <v>16</v>
      </c>
      <c r="B193" s="1" t="s">
        <v>205</v>
      </c>
      <c r="C193" s="1" t="s">
        <v>60</v>
      </c>
      <c r="D193" s="7">
        <v>48.225000000000001</v>
      </c>
      <c r="E193" s="7">
        <v>1.69</v>
      </c>
      <c r="F193" s="7">
        <v>6.2649999999999997</v>
      </c>
      <c r="G193" s="7">
        <v>0.60399999999999998</v>
      </c>
      <c r="H193" s="7">
        <v>7.1479999999999997</v>
      </c>
      <c r="I193" s="7">
        <v>0.19</v>
      </c>
      <c r="J193" s="7">
        <v>14.012</v>
      </c>
      <c r="K193" s="7">
        <v>20.672999999999998</v>
      </c>
      <c r="L193" s="7">
        <v>0.621</v>
      </c>
      <c r="M193" s="7">
        <v>3.7999999999999999E-2</v>
      </c>
      <c r="N193" s="4">
        <v>99.465999999999994</v>
      </c>
      <c r="O193" s="3" t="s">
        <v>206</v>
      </c>
      <c r="P193" s="6" t="s">
        <v>65</v>
      </c>
      <c r="Q193" s="2">
        <v>1.7927261902112281</v>
      </c>
      <c r="R193" s="2">
        <v>4.7134636788423195E-2</v>
      </c>
      <c r="S193" s="2">
        <v>0.20727380978877186</v>
      </c>
      <c r="T193" s="2">
        <v>6.646248141559169E-2</v>
      </c>
      <c r="U193" s="2">
        <v>1.7703833370020849E-2</v>
      </c>
      <c r="V193" s="2">
        <v>8.0726639873091657E-2</v>
      </c>
      <c r="W193" s="2">
        <v>0.13999668903201415</v>
      </c>
      <c r="X193" s="2">
        <v>5.9661776003042226E-3</v>
      </c>
      <c r="Y193" s="2">
        <v>0.7744036165855448</v>
      </c>
      <c r="Z193" s="2">
        <v>0.82117198935738489</v>
      </c>
      <c r="AA193" s="2">
        <v>4.4636735500183301E-2</v>
      </c>
      <c r="AB193" s="2">
        <v>1.7972004774418474E-3</v>
      </c>
      <c r="AC193" s="5">
        <v>77.819580717284524</v>
      </c>
      <c r="AD193" s="9">
        <f t="shared" si="6"/>
        <v>45.211279575302392</v>
      </c>
      <c r="AE193" s="9">
        <f t="shared" si="7"/>
        <v>42.636352514864903</v>
      </c>
      <c r="AF193" s="9">
        <f t="shared" si="8"/>
        <v>12.1523679098327</v>
      </c>
      <c r="AG193" s="10">
        <v>9.6182222291772739</v>
      </c>
      <c r="AH193" s="4">
        <v>1147.0174949163256</v>
      </c>
    </row>
    <row r="194" spans="1:34" x14ac:dyDescent="0.4">
      <c r="A194" s="13">
        <v>15</v>
      </c>
      <c r="B194" s="1" t="s">
        <v>205</v>
      </c>
      <c r="C194" s="1" t="s">
        <v>60</v>
      </c>
      <c r="D194" s="7">
        <v>48.5</v>
      </c>
      <c r="E194" s="7">
        <v>1.401</v>
      </c>
      <c r="F194" s="7">
        <v>5.6369999999999996</v>
      </c>
      <c r="G194" s="7">
        <v>0.64800000000000002</v>
      </c>
      <c r="H194" s="7">
        <v>6.9249999999999998</v>
      </c>
      <c r="I194" s="7">
        <v>0.155</v>
      </c>
      <c r="J194" s="7">
        <v>14.154999999999999</v>
      </c>
      <c r="K194" s="7">
        <v>20.562999999999999</v>
      </c>
      <c r="L194" s="7">
        <v>0.747</v>
      </c>
      <c r="M194" s="7">
        <v>2.5999999999999999E-2</v>
      </c>
      <c r="N194" s="4">
        <v>98.757000000000005</v>
      </c>
      <c r="O194" s="3" t="s">
        <v>206</v>
      </c>
      <c r="P194" s="6" t="s">
        <v>65</v>
      </c>
      <c r="Q194" s="2">
        <v>1.8096349612769791</v>
      </c>
      <c r="R194" s="2">
        <v>3.9326407796390343E-2</v>
      </c>
      <c r="S194" s="2">
        <v>0.19036503872302091</v>
      </c>
      <c r="T194" s="2">
        <v>5.7520973579578416E-2</v>
      </c>
      <c r="U194" s="2">
        <v>1.9116045845300775E-2</v>
      </c>
      <c r="V194" s="2">
        <v>9.1303643448478231E-2</v>
      </c>
      <c r="W194" s="2">
        <v>0.12313151715882137</v>
      </c>
      <c r="X194" s="2">
        <v>4.8985433676002428E-3</v>
      </c>
      <c r="Y194" s="2">
        <v>0.78735356894518971</v>
      </c>
      <c r="Z194" s="2">
        <v>0.82207185683596895</v>
      </c>
      <c r="AA194" s="2">
        <v>5.4039846844689106E-2</v>
      </c>
      <c r="AB194" s="2">
        <v>1.2375961779835755E-3</v>
      </c>
      <c r="AC194" s="5">
        <v>78.594772102987193</v>
      </c>
      <c r="AD194" s="9">
        <f t="shared" si="6"/>
        <v>45.073174066654154</v>
      </c>
      <c r="AE194" s="9">
        <f t="shared" si="7"/>
        <v>43.169613665717641</v>
      </c>
      <c r="AF194" s="9">
        <f t="shared" si="8"/>
        <v>11.757212267628208</v>
      </c>
      <c r="AG194" s="10">
        <v>10.822204547020728</v>
      </c>
      <c r="AH194" s="4">
        <v>1157.9451383946521</v>
      </c>
    </row>
    <row r="195" spans="1:34" x14ac:dyDescent="0.4">
      <c r="A195" s="13">
        <v>14</v>
      </c>
      <c r="B195" s="1" t="s">
        <v>205</v>
      </c>
      <c r="C195" s="1" t="s">
        <v>60</v>
      </c>
      <c r="D195" s="7">
        <v>49.165999999999997</v>
      </c>
      <c r="E195" s="7">
        <v>1.4890000000000001</v>
      </c>
      <c r="F195" s="7">
        <v>5.8019999999999996</v>
      </c>
      <c r="G195" s="7">
        <v>0.54200000000000004</v>
      </c>
      <c r="H195" s="7">
        <v>7.1189999999999998</v>
      </c>
      <c r="I195" s="7">
        <v>0.19800000000000001</v>
      </c>
      <c r="J195" s="7">
        <v>14.353999999999999</v>
      </c>
      <c r="K195" s="7">
        <v>20.574000000000002</v>
      </c>
      <c r="L195" s="7">
        <v>0.57599999999999996</v>
      </c>
      <c r="M195" s="7">
        <v>2.3E-2</v>
      </c>
      <c r="N195" s="4">
        <v>99.842999999999975</v>
      </c>
      <c r="O195" s="3" t="s">
        <v>206</v>
      </c>
      <c r="P195" s="6" t="s">
        <v>65</v>
      </c>
      <c r="Q195" s="2">
        <v>1.8170235306649609</v>
      </c>
      <c r="R195" s="2">
        <v>4.139875456644556E-2</v>
      </c>
      <c r="S195" s="2">
        <v>0.18297646933503908</v>
      </c>
      <c r="T195" s="2">
        <v>6.9736858078598474E-2</v>
      </c>
      <c r="U195" s="2">
        <v>1.5836849126897042E-2</v>
      </c>
      <c r="V195" s="2">
        <v>5.7745450221658071E-2</v>
      </c>
      <c r="W195" s="2">
        <v>0.16122143397600369</v>
      </c>
      <c r="X195" s="2">
        <v>6.197933106511253E-3</v>
      </c>
      <c r="Y195" s="2">
        <v>0.79082302221138967</v>
      </c>
      <c r="Z195" s="2">
        <v>0.81468266592467975</v>
      </c>
      <c r="AA195" s="2">
        <v>4.1272656823207972E-2</v>
      </c>
      <c r="AB195" s="2">
        <v>1.0843759646082401E-3</v>
      </c>
      <c r="AC195" s="5">
        <v>78.31559982844972</v>
      </c>
      <c r="AD195" s="9">
        <f t="shared" si="6"/>
        <v>44.653050875004254</v>
      </c>
      <c r="AE195" s="9">
        <f t="shared" si="7"/>
        <v>43.345295193987319</v>
      </c>
      <c r="AF195" s="9">
        <f t="shared" si="8"/>
        <v>12.001653931008423</v>
      </c>
      <c r="AG195" s="10">
        <v>9.0568387142849414</v>
      </c>
      <c r="AH195" s="4">
        <v>1142.6416798413861</v>
      </c>
    </row>
    <row r="196" spans="1:34" x14ac:dyDescent="0.4">
      <c r="A196" s="13">
        <v>13</v>
      </c>
      <c r="B196" s="1" t="s">
        <v>205</v>
      </c>
      <c r="C196" s="1" t="s">
        <v>60</v>
      </c>
      <c r="D196" s="7">
        <v>48.582999999999998</v>
      </c>
      <c r="E196" s="7">
        <v>1.4450000000000001</v>
      </c>
      <c r="F196" s="7">
        <v>5.9109999999999996</v>
      </c>
      <c r="G196" s="7">
        <v>0.59699999999999998</v>
      </c>
      <c r="H196" s="7">
        <v>6.9720000000000004</v>
      </c>
      <c r="I196" s="7">
        <v>0.151</v>
      </c>
      <c r="J196" s="7">
        <v>14.128</v>
      </c>
      <c r="K196" s="7">
        <v>20.331</v>
      </c>
      <c r="L196" s="7">
        <v>1.085</v>
      </c>
      <c r="M196" s="7">
        <v>2.5999999999999999E-2</v>
      </c>
      <c r="N196" s="4">
        <v>99.228999999999999</v>
      </c>
      <c r="O196" s="3" t="s">
        <v>206</v>
      </c>
      <c r="P196" s="6" t="s">
        <v>65</v>
      </c>
      <c r="Q196" s="2">
        <v>1.7995676282145314</v>
      </c>
      <c r="R196" s="2">
        <v>4.0266936880331033E-2</v>
      </c>
      <c r="S196" s="2">
        <v>0.20043237178546858</v>
      </c>
      <c r="T196" s="2">
        <v>5.7615064945067573E-2</v>
      </c>
      <c r="U196" s="2">
        <v>1.7483645513812551E-2</v>
      </c>
      <c r="V196" s="2">
        <v>0.12489356192060343</v>
      </c>
      <c r="W196" s="2">
        <v>8.8814009797243895E-2</v>
      </c>
      <c r="X196" s="2">
        <v>4.7374736802967797E-3</v>
      </c>
      <c r="Y196" s="2">
        <v>0.78014479759256072</v>
      </c>
      <c r="Z196" s="2">
        <v>0.80689430316265132</v>
      </c>
      <c r="AA196" s="2">
        <v>7.7921597872606871E-2</v>
      </c>
      <c r="AB196" s="2">
        <v>1.228608634826176E-3</v>
      </c>
      <c r="AC196" s="5">
        <v>78.497050636793276</v>
      </c>
      <c r="AD196" s="9">
        <f t="shared" ref="AD196:AD208" si="9">Z196/(Z196+Y196+V196+W196)*100</f>
        <v>44.80887375760085</v>
      </c>
      <c r="AE196" s="9">
        <f t="shared" ref="AE196:AE208" si="10">Y196/(Y196+Z196+W196+V196)*100</f>
        <v>43.323406313512557</v>
      </c>
      <c r="AF196" s="9">
        <f t="shared" ref="AF196:AF208" si="11">(V196+W196)/(V196+W196+Y196+Z196)*100</f>
        <v>11.867719928886586</v>
      </c>
      <c r="AG196" s="10">
        <v>13.410774396744433</v>
      </c>
      <c r="AH196" s="4">
        <v>1184.7170650601702</v>
      </c>
    </row>
    <row r="197" spans="1:34" x14ac:dyDescent="0.4">
      <c r="A197" s="13">
        <v>12</v>
      </c>
      <c r="B197" s="1" t="s">
        <v>205</v>
      </c>
      <c r="C197" s="1" t="s">
        <v>60</v>
      </c>
      <c r="D197" s="7">
        <v>48.014000000000003</v>
      </c>
      <c r="E197" s="7">
        <v>1.659</v>
      </c>
      <c r="F197" s="7">
        <v>6.2290000000000001</v>
      </c>
      <c r="G197" s="7">
        <v>0.63200000000000001</v>
      </c>
      <c r="H197" s="7">
        <v>6.9729999999999999</v>
      </c>
      <c r="I197" s="7">
        <v>0.17899999999999999</v>
      </c>
      <c r="J197" s="7">
        <v>13.972</v>
      </c>
      <c r="K197" s="7">
        <v>21.045000000000002</v>
      </c>
      <c r="L197" s="7">
        <v>0.64700000000000002</v>
      </c>
      <c r="M197" s="7">
        <v>1E-3</v>
      </c>
      <c r="N197" s="4">
        <v>99.351000000000013</v>
      </c>
      <c r="O197" s="3" t="s">
        <v>206</v>
      </c>
      <c r="P197" s="6" t="s">
        <v>65</v>
      </c>
      <c r="Q197" s="2">
        <v>1.7837018318403302</v>
      </c>
      <c r="R197" s="2">
        <v>4.636578957038634E-2</v>
      </c>
      <c r="S197" s="2">
        <v>0.21629816815966985</v>
      </c>
      <c r="T197" s="2">
        <v>5.6428400221140429E-2</v>
      </c>
      <c r="U197" s="2">
        <v>1.8562876128208811E-2</v>
      </c>
      <c r="V197" s="2">
        <v>9.6191163629004553E-2</v>
      </c>
      <c r="W197" s="2">
        <v>0.11870073062052691</v>
      </c>
      <c r="X197" s="2">
        <v>5.6323991058302653E-3</v>
      </c>
      <c r="Y197" s="2">
        <v>0.77379092934390981</v>
      </c>
      <c r="Z197" s="2">
        <v>0.83767849435154917</v>
      </c>
      <c r="AA197" s="2">
        <v>4.6601824406838133E-2</v>
      </c>
      <c r="AB197" s="2">
        <v>4.739262260602954E-5</v>
      </c>
      <c r="AC197" s="5">
        <v>78.264829819891986</v>
      </c>
      <c r="AD197" s="9">
        <f t="shared" si="9"/>
        <v>45.865978769967569</v>
      </c>
      <c r="AE197" s="9">
        <f t="shared" si="10"/>
        <v>42.36789959034909</v>
      </c>
      <c r="AF197" s="9">
        <f t="shared" si="11"/>
        <v>11.766121639683345</v>
      </c>
      <c r="AG197" s="10">
        <v>9.8058212315005484</v>
      </c>
      <c r="AH197" s="4">
        <v>1146.0348938502043</v>
      </c>
    </row>
    <row r="198" spans="1:34" x14ac:dyDescent="0.4">
      <c r="A198" s="13">
        <v>11</v>
      </c>
      <c r="B198" s="1" t="s">
        <v>205</v>
      </c>
      <c r="C198" s="1" t="s">
        <v>60</v>
      </c>
      <c r="D198" s="7">
        <v>48.219000000000001</v>
      </c>
      <c r="E198" s="7">
        <v>1.675</v>
      </c>
      <c r="F198" s="7">
        <v>6.1539999999999999</v>
      </c>
      <c r="G198" s="7">
        <v>0.752</v>
      </c>
      <c r="H198" s="7">
        <v>7.2409999999999997</v>
      </c>
      <c r="I198" s="7">
        <v>0.16200000000000001</v>
      </c>
      <c r="J198" s="7">
        <v>13.877000000000001</v>
      </c>
      <c r="K198" s="7">
        <v>20.728000000000002</v>
      </c>
      <c r="L198" s="7">
        <v>0.80400000000000005</v>
      </c>
      <c r="M198" s="7">
        <v>0</v>
      </c>
      <c r="N198" s="4">
        <v>99.611999999999995</v>
      </c>
      <c r="O198" s="3" t="s">
        <v>206</v>
      </c>
      <c r="P198" s="6" t="s">
        <v>65</v>
      </c>
      <c r="Q198" s="2">
        <v>1.7871479756978328</v>
      </c>
      <c r="R198" s="2">
        <v>4.67039947810187E-2</v>
      </c>
      <c r="S198" s="2">
        <v>0.21285202430216721</v>
      </c>
      <c r="T198" s="2">
        <v>5.5963628099324703E-2</v>
      </c>
      <c r="U198" s="2">
        <v>2.2036061350304791E-2</v>
      </c>
      <c r="V198" s="2">
        <v>0.10025840738539007</v>
      </c>
      <c r="W198" s="2">
        <v>0.12229597153885051</v>
      </c>
      <c r="X198" s="2">
        <v>5.0856134656654221E-3</v>
      </c>
      <c r="Y198" s="2">
        <v>0.76674082831863666</v>
      </c>
      <c r="Z198" s="2">
        <v>0.82314013893545035</v>
      </c>
      <c r="AA198" s="2">
        <v>5.7775356125358682E-2</v>
      </c>
      <c r="AB198" s="2">
        <v>0</v>
      </c>
      <c r="AC198" s="5">
        <v>77.503744353064235</v>
      </c>
      <c r="AD198" s="9">
        <f t="shared" si="9"/>
        <v>45.416248401418045</v>
      </c>
      <c r="AE198" s="9">
        <f t="shared" si="10"/>
        <v>42.304451297276572</v>
      </c>
      <c r="AF198" s="9">
        <f t="shared" si="11"/>
        <v>12.27930030130538</v>
      </c>
      <c r="AG198" s="10">
        <v>11.343023383439164</v>
      </c>
      <c r="AH198" s="4">
        <v>1162.8200441142326</v>
      </c>
    </row>
    <row r="199" spans="1:34" x14ac:dyDescent="0.4">
      <c r="A199" s="13">
        <v>10</v>
      </c>
      <c r="B199" s="1" t="s">
        <v>205</v>
      </c>
      <c r="C199" s="1" t="s">
        <v>60</v>
      </c>
      <c r="D199" s="7">
        <v>48.723999999999997</v>
      </c>
      <c r="E199" s="7">
        <v>1.3680000000000001</v>
      </c>
      <c r="F199" s="7">
        <v>5.5919999999999996</v>
      </c>
      <c r="G199" s="7">
        <v>0.71099999999999997</v>
      </c>
      <c r="H199" s="7">
        <v>7.0220000000000002</v>
      </c>
      <c r="I199" s="7">
        <v>0.158</v>
      </c>
      <c r="J199" s="7">
        <v>14.182</v>
      </c>
      <c r="K199" s="7">
        <v>20.747</v>
      </c>
      <c r="L199" s="7">
        <v>0.58299999999999996</v>
      </c>
      <c r="M199" s="7">
        <v>1.7999999999999999E-2</v>
      </c>
      <c r="N199" s="4">
        <v>99.10499999999999</v>
      </c>
      <c r="O199" s="3" t="s">
        <v>206</v>
      </c>
      <c r="P199" s="6" t="s">
        <v>65</v>
      </c>
      <c r="Q199" s="2">
        <v>1.814640842996214</v>
      </c>
      <c r="R199" s="2">
        <v>3.8329287654452676E-2</v>
      </c>
      <c r="S199" s="2">
        <v>0.18535915700378602</v>
      </c>
      <c r="T199" s="2">
        <v>6.0094584548875174E-2</v>
      </c>
      <c r="U199" s="2">
        <v>2.0935877372215521E-2</v>
      </c>
      <c r="V199" s="2">
        <v>7.1502835589342825E-2</v>
      </c>
      <c r="W199" s="2">
        <v>0.14590067579209753</v>
      </c>
      <c r="X199" s="2">
        <v>4.9841471255449481E-3</v>
      </c>
      <c r="Y199" s="2">
        <v>0.78740091537735635</v>
      </c>
      <c r="Z199" s="2">
        <v>0.82789854558540898</v>
      </c>
      <c r="AA199" s="2">
        <v>4.2097913365900748E-2</v>
      </c>
      <c r="AB199" s="2">
        <v>8.5521758880433983E-4</v>
      </c>
      <c r="AC199" s="5">
        <v>78.363599364035423</v>
      </c>
      <c r="AD199" s="9">
        <f t="shared" si="9"/>
        <v>45.173634684863643</v>
      </c>
      <c r="AE199" s="9">
        <f t="shared" si="10"/>
        <v>42.963913261415939</v>
      </c>
      <c r="AF199" s="9">
        <f t="shared" si="11"/>
        <v>11.862452053720416</v>
      </c>
      <c r="AG199" s="10">
        <v>9.1056219724282439</v>
      </c>
      <c r="AH199" s="4">
        <v>1140.8928010229324</v>
      </c>
    </row>
    <row r="200" spans="1:34" x14ac:dyDescent="0.4">
      <c r="A200" s="13">
        <v>9</v>
      </c>
      <c r="B200" s="1" t="s">
        <v>205</v>
      </c>
      <c r="C200" s="1" t="s">
        <v>60</v>
      </c>
      <c r="D200" s="7">
        <v>48.420999999999999</v>
      </c>
      <c r="E200" s="7">
        <v>1.8480000000000001</v>
      </c>
      <c r="F200" s="7">
        <v>6.4820000000000002</v>
      </c>
      <c r="G200" s="7">
        <v>0.55000000000000004</v>
      </c>
      <c r="H200" s="7">
        <v>7.2220000000000004</v>
      </c>
      <c r="I200" s="7">
        <v>0.13500000000000001</v>
      </c>
      <c r="J200" s="7">
        <v>13.585000000000001</v>
      </c>
      <c r="K200" s="7">
        <v>20.728000000000002</v>
      </c>
      <c r="L200" s="7">
        <v>0.67500000000000004</v>
      </c>
      <c r="M200" s="7">
        <v>3.2000000000000001E-2</v>
      </c>
      <c r="N200" s="4">
        <v>99.677999999999997</v>
      </c>
      <c r="O200" s="3" t="s">
        <v>206</v>
      </c>
      <c r="P200" s="6" t="s">
        <v>65</v>
      </c>
      <c r="Q200" s="2">
        <v>1.7963224873514696</v>
      </c>
      <c r="R200" s="2">
        <v>5.1576209684556222E-2</v>
      </c>
      <c r="S200" s="2">
        <v>0.2036775126485304</v>
      </c>
      <c r="T200" s="2">
        <v>7.9731936465660402E-2</v>
      </c>
      <c r="U200" s="2">
        <v>1.613195715674734E-2</v>
      </c>
      <c r="V200" s="2">
        <v>5.5508634699900181E-2</v>
      </c>
      <c r="W200" s="2">
        <v>0.16751654149168002</v>
      </c>
      <c r="X200" s="2">
        <v>4.2419968386070333E-3</v>
      </c>
      <c r="Y200" s="2">
        <v>0.75131296342639042</v>
      </c>
      <c r="Z200" s="2">
        <v>0.82391425711026378</v>
      </c>
      <c r="AA200" s="2">
        <v>4.8551046280234766E-2</v>
      </c>
      <c r="AB200" s="2">
        <v>1.5144568459600463E-3</v>
      </c>
      <c r="AC200" s="5">
        <v>77.11008456683976</v>
      </c>
      <c r="AD200" s="9">
        <f t="shared" si="9"/>
        <v>45.817498066973521</v>
      </c>
      <c r="AE200" s="9">
        <f t="shared" si="10"/>
        <v>41.780173060986314</v>
      </c>
      <c r="AF200" s="9">
        <f t="shared" si="11"/>
        <v>12.402328872040172</v>
      </c>
      <c r="AG200" s="10">
        <v>10.181322968643578</v>
      </c>
      <c r="AH200" s="4">
        <v>1149.8641874571604</v>
      </c>
    </row>
    <row r="201" spans="1:34" x14ac:dyDescent="0.4">
      <c r="A201" s="13">
        <v>8</v>
      </c>
      <c r="B201" s="1" t="s">
        <v>205</v>
      </c>
      <c r="C201" s="1" t="s">
        <v>60</v>
      </c>
      <c r="D201" s="8">
        <v>49.938000000000002</v>
      </c>
      <c r="E201" s="8">
        <v>1.19</v>
      </c>
      <c r="F201" s="8">
        <v>4.1100000000000003</v>
      </c>
      <c r="G201" s="8">
        <v>0.48</v>
      </c>
      <c r="H201" s="8">
        <v>7.1079999999999997</v>
      </c>
      <c r="I201" s="8">
        <v>0.123</v>
      </c>
      <c r="J201" s="8">
        <v>14.802</v>
      </c>
      <c r="K201" s="8">
        <v>20.488</v>
      </c>
      <c r="L201" s="8">
        <v>0.61399999999999999</v>
      </c>
      <c r="M201" s="8">
        <v>0.02</v>
      </c>
      <c r="N201" s="4">
        <v>98.87299999999999</v>
      </c>
      <c r="O201" s="3" t="s">
        <v>206</v>
      </c>
      <c r="P201" s="6" t="s">
        <v>65</v>
      </c>
      <c r="Q201" s="2">
        <v>1.8614666990714335</v>
      </c>
      <c r="R201" s="2">
        <v>3.3370905509424106E-2</v>
      </c>
      <c r="S201" s="2">
        <v>0.13853330092856653</v>
      </c>
      <c r="T201" s="2">
        <v>4.2026345233693863E-2</v>
      </c>
      <c r="U201" s="2">
        <v>1.4146180060712967E-2</v>
      </c>
      <c r="V201" s="2">
        <v>6.1769891492894968E-2</v>
      </c>
      <c r="W201" s="2">
        <v>0.15866865613979378</v>
      </c>
      <c r="X201" s="2">
        <v>3.8834279979303083E-3</v>
      </c>
      <c r="Y201" s="2">
        <v>0.82253656548113918</v>
      </c>
      <c r="Z201" s="2">
        <v>0.81827212596407684</v>
      </c>
      <c r="AA201" s="2">
        <v>4.4374836475548414E-2</v>
      </c>
      <c r="AB201" s="2">
        <v>9.51065644784883E-4</v>
      </c>
      <c r="AC201" s="5">
        <v>78.864447975698681</v>
      </c>
      <c r="AD201" s="9">
        <f t="shared" si="9"/>
        <v>43.963644849754807</v>
      </c>
      <c r="AE201" s="9">
        <f t="shared" si="10"/>
        <v>44.192762154942862</v>
      </c>
      <c r="AF201" s="9">
        <f t="shared" si="11"/>
        <v>11.84359299530233</v>
      </c>
      <c r="AG201" s="10">
        <v>9.301679801428536</v>
      </c>
      <c r="AH201" s="4">
        <v>1144.2285416496393</v>
      </c>
    </row>
    <row r="202" spans="1:34" x14ac:dyDescent="0.4">
      <c r="A202" s="13">
        <v>7</v>
      </c>
      <c r="B202" s="1" t="s">
        <v>205</v>
      </c>
      <c r="C202" s="1" t="s">
        <v>60</v>
      </c>
      <c r="D202" s="8">
        <v>50.38</v>
      </c>
      <c r="E202" s="8">
        <v>1.2529999999999999</v>
      </c>
      <c r="F202" s="8">
        <v>3.8820000000000001</v>
      </c>
      <c r="G202" s="8">
        <v>0.27200000000000002</v>
      </c>
      <c r="H202" s="8">
        <v>7.5190000000000001</v>
      </c>
      <c r="I202" s="8">
        <v>0.19</v>
      </c>
      <c r="J202" s="8">
        <v>14.984</v>
      </c>
      <c r="K202" s="8">
        <v>20.170000000000002</v>
      </c>
      <c r="L202" s="8">
        <v>0.52400000000000002</v>
      </c>
      <c r="M202" s="8">
        <v>1.9E-2</v>
      </c>
      <c r="N202" s="4">
        <v>99.192999999999998</v>
      </c>
      <c r="O202" s="3" t="s">
        <v>206</v>
      </c>
      <c r="P202" s="6" t="s">
        <v>65</v>
      </c>
      <c r="Q202" s="2">
        <v>1.8741046147547036</v>
      </c>
      <c r="R202" s="2">
        <v>3.5065791124153096E-2</v>
      </c>
      <c r="S202" s="2">
        <v>0.12589538524529642</v>
      </c>
      <c r="T202" s="2">
        <v>4.4299280719283379E-2</v>
      </c>
      <c r="U202" s="2">
        <v>7.9997863608206495E-3</v>
      </c>
      <c r="V202" s="2">
        <v>4.2843337136062087E-2</v>
      </c>
      <c r="W202" s="2">
        <v>0.1902369212320707</v>
      </c>
      <c r="X202" s="2">
        <v>5.9865317139943253E-3</v>
      </c>
      <c r="Y202" s="2">
        <v>0.83094851984537277</v>
      </c>
      <c r="Z202" s="2">
        <v>0.80392517862615265</v>
      </c>
      <c r="AA202" s="2">
        <v>3.7792987353526791E-2</v>
      </c>
      <c r="AB202" s="2">
        <v>9.0166588856345367E-4</v>
      </c>
      <c r="AC202" s="5">
        <v>78.094553160538354</v>
      </c>
      <c r="AD202" s="9">
        <f t="shared" si="9"/>
        <v>43.037740608247773</v>
      </c>
      <c r="AE202" s="9">
        <f t="shared" si="10"/>
        <v>44.484421942135697</v>
      </c>
      <c r="AF202" s="9">
        <f t="shared" si="11"/>
        <v>12.477837449616537</v>
      </c>
      <c r="AG202" s="10">
        <v>8.2660434572790553</v>
      </c>
      <c r="AH202" s="4">
        <v>1137.19655923751</v>
      </c>
    </row>
    <row r="203" spans="1:34" x14ac:dyDescent="0.4">
      <c r="A203" s="13">
        <v>6</v>
      </c>
      <c r="B203" s="1" t="s">
        <v>205</v>
      </c>
      <c r="C203" s="1" t="s">
        <v>60</v>
      </c>
      <c r="D203" s="8">
        <v>50.371000000000002</v>
      </c>
      <c r="E203" s="8">
        <v>1.1619999999999999</v>
      </c>
      <c r="F203" s="8">
        <v>4.0030000000000001</v>
      </c>
      <c r="G203" s="8">
        <v>0.25600000000000001</v>
      </c>
      <c r="H203" s="8">
        <v>7.3719999999999999</v>
      </c>
      <c r="I203" s="8">
        <v>0.17699999999999999</v>
      </c>
      <c r="J203" s="8">
        <v>14.885999999999999</v>
      </c>
      <c r="K203" s="8">
        <v>20.370999999999999</v>
      </c>
      <c r="L203" s="8">
        <v>0.90400000000000003</v>
      </c>
      <c r="M203" s="8">
        <v>8.9999999999999993E-3</v>
      </c>
      <c r="N203" s="4">
        <v>99.510999999999996</v>
      </c>
      <c r="O203" s="3" t="s">
        <v>206</v>
      </c>
      <c r="P203" s="6" t="s">
        <v>65</v>
      </c>
      <c r="Q203" s="2">
        <v>1.8619142924860179</v>
      </c>
      <c r="R203" s="2">
        <v>3.2313361893138735E-2</v>
      </c>
      <c r="S203" s="2">
        <v>0.13808570751398208</v>
      </c>
      <c r="T203" s="2">
        <v>3.6303438049142073E-2</v>
      </c>
      <c r="U203" s="2">
        <v>7.4815726282053295E-3</v>
      </c>
      <c r="V203" s="2">
        <v>9.5942746150718447E-2</v>
      </c>
      <c r="W203" s="2">
        <v>0.13011517155705049</v>
      </c>
      <c r="X203" s="2">
        <v>5.5416411416799706E-3</v>
      </c>
      <c r="Y203" s="2">
        <v>0.82029075098127158</v>
      </c>
      <c r="Z203" s="2">
        <v>0.80679932706346669</v>
      </c>
      <c r="AA203" s="2">
        <v>6.4787587975859193E-2</v>
      </c>
      <c r="AB203" s="2">
        <v>4.2440255946744161E-4</v>
      </c>
      <c r="AC203" s="5">
        <v>78.395545913868787</v>
      </c>
      <c r="AD203" s="9">
        <f t="shared" si="9"/>
        <v>43.536691560128197</v>
      </c>
      <c r="AE203" s="9">
        <f t="shared" si="10"/>
        <v>44.264718892469048</v>
      </c>
      <c r="AF203" s="9">
        <f t="shared" si="11"/>
        <v>12.198589547402751</v>
      </c>
      <c r="AG203" s="10">
        <v>10.337875212853646</v>
      </c>
      <c r="AH203" s="4">
        <v>1155.4564174139364</v>
      </c>
    </row>
    <row r="204" spans="1:34" x14ac:dyDescent="0.4">
      <c r="A204" s="13">
        <v>5</v>
      </c>
      <c r="B204" s="1" t="s">
        <v>205</v>
      </c>
      <c r="C204" s="1" t="s">
        <v>60</v>
      </c>
      <c r="D204" s="8">
        <v>49.512</v>
      </c>
      <c r="E204" s="8">
        <v>1.3720000000000001</v>
      </c>
      <c r="F204" s="8">
        <v>4.4480000000000004</v>
      </c>
      <c r="G204" s="8">
        <v>0.39100000000000001</v>
      </c>
      <c r="H204" s="8">
        <v>7.4119999999999999</v>
      </c>
      <c r="I204" s="8">
        <v>0.188</v>
      </c>
      <c r="J204" s="8">
        <v>14.76</v>
      </c>
      <c r="K204" s="8">
        <v>20.305</v>
      </c>
      <c r="L204" s="8">
        <v>1.4279999999999999</v>
      </c>
      <c r="M204" s="8">
        <v>1.4E-2</v>
      </c>
      <c r="N204" s="4">
        <v>99.83</v>
      </c>
      <c r="O204" s="3" t="s">
        <v>206</v>
      </c>
      <c r="P204" s="6" t="s">
        <v>65</v>
      </c>
      <c r="Q204" s="2">
        <v>1.8185857674529347</v>
      </c>
      <c r="R204" s="2">
        <v>3.7911793767034796E-2</v>
      </c>
      <c r="S204" s="2">
        <v>0.18141423254706535</v>
      </c>
      <c r="T204" s="2">
        <v>1.1135466281631423E-2</v>
      </c>
      <c r="U204" s="2">
        <v>1.1354653707943214E-2</v>
      </c>
      <c r="V204" s="2">
        <v>0.18605889592902528</v>
      </c>
      <c r="W204" s="2">
        <v>3.8038832728592549E-2</v>
      </c>
      <c r="X204" s="2">
        <v>5.8488056061778808E-3</v>
      </c>
      <c r="Y204" s="2">
        <v>0.80820282286710088</v>
      </c>
      <c r="Z204" s="2">
        <v>0.79909861462438858</v>
      </c>
      <c r="AA204" s="2">
        <v>0.10169410861736777</v>
      </c>
      <c r="AB204" s="2">
        <v>6.5600587073717776E-4</v>
      </c>
      <c r="AC204" s="5">
        <v>78.291426045774827</v>
      </c>
      <c r="AD204" s="9">
        <f t="shared" si="9"/>
        <v>43.633230231542456</v>
      </c>
      <c r="AE204" s="9">
        <f t="shared" si="10"/>
        <v>44.130347867664113</v>
      </c>
      <c r="AF204" s="9">
        <f t="shared" si="11"/>
        <v>12.23642190079344</v>
      </c>
      <c r="AG204" s="10">
        <v>8.9155447307878628</v>
      </c>
      <c r="AH204" s="4">
        <v>1142.6665987066895</v>
      </c>
    </row>
    <row r="205" spans="1:34" x14ac:dyDescent="0.4">
      <c r="A205" s="13">
        <v>4</v>
      </c>
      <c r="B205" s="1" t="s">
        <v>205</v>
      </c>
      <c r="C205" s="1" t="s">
        <v>60</v>
      </c>
      <c r="D205" s="8">
        <v>49.871000000000002</v>
      </c>
      <c r="E205" s="8">
        <v>1.33</v>
      </c>
      <c r="F205" s="8">
        <v>4.5339999999999998</v>
      </c>
      <c r="G205" s="8">
        <v>0.30299999999999999</v>
      </c>
      <c r="H205" s="8">
        <v>7.1050000000000004</v>
      </c>
      <c r="I205" s="8">
        <v>0.14599999999999999</v>
      </c>
      <c r="J205" s="8">
        <v>14.659000000000001</v>
      </c>
      <c r="K205" s="8">
        <v>20.433</v>
      </c>
      <c r="L205" s="8">
        <v>0.63200000000000001</v>
      </c>
      <c r="M205" s="8">
        <v>1.6E-2</v>
      </c>
      <c r="N205" s="4">
        <v>99.029000000000011</v>
      </c>
      <c r="O205" s="3" t="s">
        <v>206</v>
      </c>
      <c r="P205" s="6" t="s">
        <v>65</v>
      </c>
      <c r="Q205" s="2">
        <v>1.8559058814552041</v>
      </c>
      <c r="R205" s="2">
        <v>3.7235433643527084E-2</v>
      </c>
      <c r="S205" s="2">
        <v>0.14409411854479592</v>
      </c>
      <c r="T205" s="2">
        <v>5.4764369955228598E-2</v>
      </c>
      <c r="U205" s="2">
        <v>8.9150609774218629E-3</v>
      </c>
      <c r="V205" s="2">
        <v>5.3048985795282409E-2</v>
      </c>
      <c r="W205" s="2">
        <v>0.16709559537491969</v>
      </c>
      <c r="X205" s="2">
        <v>4.6020014045354265E-3</v>
      </c>
      <c r="Y205" s="2">
        <v>0.8132478120554183</v>
      </c>
      <c r="Z205" s="2">
        <v>0.8147306826711499</v>
      </c>
      <c r="AA205" s="2">
        <v>4.5600459399171379E-2</v>
      </c>
      <c r="AB205" s="2">
        <v>7.5959872334637618E-4</v>
      </c>
      <c r="AC205" s="5">
        <v>78.696903266043492</v>
      </c>
      <c r="AD205" s="9">
        <f t="shared" si="9"/>
        <v>44.084222165551154</v>
      </c>
      <c r="AE205" s="9">
        <f t="shared" si="10"/>
        <v>44.003985592831981</v>
      </c>
      <c r="AF205" s="9">
        <f t="shared" si="11"/>
        <v>11.911792241616846</v>
      </c>
      <c r="AG205" s="10">
        <v>9.5402768950695744</v>
      </c>
      <c r="AH205" s="4">
        <v>1146.5302737544594</v>
      </c>
    </row>
    <row r="206" spans="1:34" x14ac:dyDescent="0.4">
      <c r="A206" s="13">
        <v>3</v>
      </c>
      <c r="B206" s="1" t="s">
        <v>205</v>
      </c>
      <c r="C206" s="1" t="s">
        <v>60</v>
      </c>
      <c r="D206" s="8">
        <v>50.084000000000003</v>
      </c>
      <c r="E206" s="8">
        <v>1.2549999999999999</v>
      </c>
      <c r="F206" s="8">
        <v>4.1589999999999998</v>
      </c>
      <c r="G206" s="8">
        <v>0.19500000000000001</v>
      </c>
      <c r="H206" s="8">
        <v>7.38</v>
      </c>
      <c r="I206" s="8">
        <v>0.20699999999999999</v>
      </c>
      <c r="J206" s="8">
        <v>15.007</v>
      </c>
      <c r="K206" s="8">
        <v>20.457999999999998</v>
      </c>
      <c r="L206" s="8">
        <v>0.56799999999999995</v>
      </c>
      <c r="M206" s="8">
        <v>0</v>
      </c>
      <c r="N206" s="4">
        <v>99.313000000000002</v>
      </c>
      <c r="O206" s="3" t="s">
        <v>206</v>
      </c>
      <c r="P206" s="6" t="s">
        <v>65</v>
      </c>
      <c r="Q206" s="2">
        <v>1.8585805644174309</v>
      </c>
      <c r="R206" s="2">
        <v>3.5036685425739018E-2</v>
      </c>
      <c r="S206" s="2">
        <v>0.14141943558256909</v>
      </c>
      <c r="T206" s="2">
        <v>4.0477780251483048E-2</v>
      </c>
      <c r="U206" s="2">
        <v>5.7212485309906273E-3</v>
      </c>
      <c r="V206" s="2">
        <v>6.6921020796264274E-2</v>
      </c>
      <c r="W206" s="2">
        <v>0.16083265910457828</v>
      </c>
      <c r="X206" s="2">
        <v>6.5063698917613043E-3</v>
      </c>
      <c r="Y206" s="2">
        <v>0.83020807703304611</v>
      </c>
      <c r="Z206" s="2">
        <v>0.81342894906502095</v>
      </c>
      <c r="AA206" s="2">
        <v>4.086720990111628E-2</v>
      </c>
      <c r="AB206" s="2">
        <v>0</v>
      </c>
      <c r="AC206" s="5">
        <v>78.472409006455734</v>
      </c>
      <c r="AD206" s="9">
        <f t="shared" si="9"/>
        <v>43.466548511623039</v>
      </c>
      <c r="AE206" s="9">
        <f t="shared" si="10"/>
        <v>44.363161277425398</v>
      </c>
      <c r="AF206" s="9">
        <f t="shared" si="11"/>
        <v>12.17029021095156</v>
      </c>
      <c r="AG206" s="10">
        <v>8.7617947314869955</v>
      </c>
      <c r="AH206" s="4">
        <v>1140.9337862008824</v>
      </c>
    </row>
    <row r="207" spans="1:34" x14ac:dyDescent="0.4">
      <c r="A207" s="13">
        <v>2</v>
      </c>
      <c r="B207" s="1" t="s">
        <v>205</v>
      </c>
      <c r="C207" s="1" t="s">
        <v>60</v>
      </c>
      <c r="D207" s="8">
        <v>49.368000000000002</v>
      </c>
      <c r="E207" s="8">
        <v>1.3080000000000001</v>
      </c>
      <c r="F207" s="8">
        <v>5.0510000000000002</v>
      </c>
      <c r="G207" s="8">
        <v>0.54800000000000004</v>
      </c>
      <c r="H207" s="8">
        <v>7.3769999999999998</v>
      </c>
      <c r="I207" s="8">
        <v>0.17</v>
      </c>
      <c r="J207" s="8">
        <v>14.313000000000001</v>
      </c>
      <c r="K207" s="8">
        <v>20.62</v>
      </c>
      <c r="L207" s="8">
        <v>0.83799999999999997</v>
      </c>
      <c r="M207" s="8">
        <v>1E-3</v>
      </c>
      <c r="N207" s="4">
        <v>99.594000000000008</v>
      </c>
      <c r="O207" s="3" t="s">
        <v>206</v>
      </c>
      <c r="P207" s="6" t="s">
        <v>65</v>
      </c>
      <c r="Q207" s="2">
        <v>1.8273992530761753</v>
      </c>
      <c r="R207" s="2">
        <v>3.6426864062604085E-2</v>
      </c>
      <c r="S207" s="2">
        <v>0.17260074692382465</v>
      </c>
      <c r="T207" s="2">
        <v>4.7767619776828585E-2</v>
      </c>
      <c r="U207" s="2">
        <v>1.6038786784648009E-2</v>
      </c>
      <c r="V207" s="2">
        <v>9.7083342572102688E-2</v>
      </c>
      <c r="W207" s="2">
        <v>0.12942312070676737</v>
      </c>
      <c r="X207" s="2">
        <v>5.3303052263421295E-3</v>
      </c>
      <c r="Y207" s="2">
        <v>0.78987523213732769</v>
      </c>
      <c r="Z207" s="2">
        <v>0.8178616871509734</v>
      </c>
      <c r="AA207" s="2">
        <v>6.0145816414627053E-2</v>
      </c>
      <c r="AB207" s="2">
        <v>4.7225167777953812E-5</v>
      </c>
      <c r="AC207" s="5">
        <v>77.714429106663715</v>
      </c>
      <c r="AD207" s="9">
        <f t="shared" si="9"/>
        <v>44.588504171475336</v>
      </c>
      <c r="AE207" s="9">
        <f t="shared" si="10"/>
        <v>43.06272764260072</v>
      </c>
      <c r="AF207" s="9">
        <f t="shared" si="11"/>
        <v>12.348768185923944</v>
      </c>
      <c r="AG207" s="10">
        <v>11.481477071657277</v>
      </c>
      <c r="AH207" s="4">
        <v>1164.8251780273513</v>
      </c>
    </row>
    <row r="208" spans="1:34" x14ac:dyDescent="0.4">
      <c r="A208" s="13">
        <v>1</v>
      </c>
      <c r="B208" s="1" t="s">
        <v>205</v>
      </c>
      <c r="C208" s="1" t="s">
        <v>60</v>
      </c>
      <c r="D208" s="8">
        <v>49.524999999999999</v>
      </c>
      <c r="E208" s="8">
        <v>1.3480000000000001</v>
      </c>
      <c r="F208" s="8">
        <v>4.9189999999999996</v>
      </c>
      <c r="G208" s="8">
        <v>0.61699999999999999</v>
      </c>
      <c r="H208" s="8">
        <v>6.9020000000000001</v>
      </c>
      <c r="I208" s="8">
        <v>0.11700000000000001</v>
      </c>
      <c r="J208" s="8">
        <v>14.499000000000001</v>
      </c>
      <c r="K208" s="8">
        <v>20.588000000000001</v>
      </c>
      <c r="L208" s="8">
        <v>0.72899999999999998</v>
      </c>
      <c r="M208" s="8">
        <v>0</v>
      </c>
      <c r="N208" s="4">
        <v>99.243999999999986</v>
      </c>
      <c r="O208" s="3" t="s">
        <v>206</v>
      </c>
      <c r="P208" s="6" t="s">
        <v>65</v>
      </c>
      <c r="Q208" s="2">
        <v>1.8385127417289151</v>
      </c>
      <c r="R208" s="2">
        <v>3.7646877051571756E-2</v>
      </c>
      <c r="S208" s="2">
        <v>0.1614872582710849</v>
      </c>
      <c r="T208" s="2">
        <v>5.3728332377796201E-2</v>
      </c>
      <c r="U208" s="2">
        <v>1.8109278261168517E-2</v>
      </c>
      <c r="V208" s="2">
        <v>6.7655188364040539E-2</v>
      </c>
      <c r="W208" s="2">
        <v>0.14541206674408361</v>
      </c>
      <c r="X208" s="2">
        <v>3.678866610234303E-3</v>
      </c>
      <c r="Y208" s="2">
        <v>0.80239995750820159</v>
      </c>
      <c r="Z208" s="2">
        <v>0.81889908364904962</v>
      </c>
      <c r="AA208" s="2">
        <v>5.2470349433854022E-2</v>
      </c>
      <c r="AB208" s="2">
        <v>0</v>
      </c>
      <c r="AC208" s="5">
        <v>79.017810475715734</v>
      </c>
      <c r="AD208" s="9">
        <f t="shared" si="9"/>
        <v>44.642069869919837</v>
      </c>
      <c r="AE208" s="9">
        <f t="shared" si="10"/>
        <v>43.742624313465875</v>
      </c>
      <c r="AF208" s="9">
        <f t="shared" si="11"/>
        <v>11.615305816614283</v>
      </c>
      <c r="AG208" s="10">
        <v>10.536309379518581</v>
      </c>
      <c r="AH208" s="4">
        <v>1155.0633098029257</v>
      </c>
    </row>
    <row r="210" spans="1:1" x14ac:dyDescent="0.4">
      <c r="A210" s="15" t="s">
        <v>213</v>
      </c>
    </row>
    <row r="211" spans="1:1" x14ac:dyDescent="0.4">
      <c r="A211" s="15" t="s">
        <v>214</v>
      </c>
    </row>
    <row r="212" spans="1:1" x14ac:dyDescent="0.4">
      <c r="A212" s="15" t="s">
        <v>215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04623-83C4-4C4B-8894-6D0424312EEF}">
  <dimension ref="A1:BA30"/>
  <sheetViews>
    <sheetView workbookViewId="0">
      <selection activeCell="D14" sqref="D14"/>
    </sheetView>
  </sheetViews>
  <sheetFormatPr defaultRowHeight="13.9" x14ac:dyDescent="0.4"/>
  <sheetData>
    <row r="1" spans="1:53" x14ac:dyDescent="0.4">
      <c r="A1" s="28" t="s">
        <v>217</v>
      </c>
    </row>
    <row r="2" spans="1:53" ht="14.65" x14ac:dyDescent="0.5">
      <c r="A2" s="34" t="s">
        <v>218</v>
      </c>
      <c r="B2" s="34" t="s">
        <v>287</v>
      </c>
      <c r="C2" s="34" t="s">
        <v>288</v>
      </c>
      <c r="D2" s="34" t="s">
        <v>289</v>
      </c>
      <c r="E2" s="34" t="s">
        <v>219</v>
      </c>
      <c r="F2" s="34" t="s">
        <v>220</v>
      </c>
      <c r="G2" s="34" t="s">
        <v>9</v>
      </c>
      <c r="H2" s="34" t="s">
        <v>10</v>
      </c>
      <c r="I2" s="34" t="s">
        <v>290</v>
      </c>
      <c r="J2" s="34" t="s">
        <v>291</v>
      </c>
      <c r="K2" s="34" t="s">
        <v>292</v>
      </c>
      <c r="L2" s="34" t="s">
        <v>221</v>
      </c>
      <c r="M2" s="34" t="s">
        <v>222</v>
      </c>
      <c r="N2" s="34" t="s">
        <v>223</v>
      </c>
      <c r="O2" s="34" t="s">
        <v>224</v>
      </c>
      <c r="P2" s="34" t="s">
        <v>225</v>
      </c>
      <c r="Q2" s="34" t="s">
        <v>226</v>
      </c>
      <c r="R2" s="34" t="s">
        <v>227</v>
      </c>
      <c r="S2" s="34" t="s">
        <v>228</v>
      </c>
      <c r="T2" s="34" t="s">
        <v>229</v>
      </c>
      <c r="U2" s="34" t="s">
        <v>230</v>
      </c>
      <c r="V2" s="34" t="s">
        <v>231</v>
      </c>
      <c r="W2" s="34" t="s">
        <v>232</v>
      </c>
      <c r="X2" s="34" t="s">
        <v>233</v>
      </c>
      <c r="Y2" s="34" t="s">
        <v>234</v>
      </c>
      <c r="Z2" s="34" t="s">
        <v>235</v>
      </c>
      <c r="AA2" s="34" t="s">
        <v>236</v>
      </c>
      <c r="AB2" s="34" t="s">
        <v>237</v>
      </c>
      <c r="AC2" s="34" t="s">
        <v>238</v>
      </c>
      <c r="AD2" s="34" t="s">
        <v>239</v>
      </c>
      <c r="AE2" s="34" t="s">
        <v>240</v>
      </c>
      <c r="AF2" s="34" t="s">
        <v>241</v>
      </c>
      <c r="AG2" s="34" t="s">
        <v>242</v>
      </c>
      <c r="AH2" s="34" t="s">
        <v>243</v>
      </c>
      <c r="AI2" s="34" t="s">
        <v>244</v>
      </c>
      <c r="AJ2" s="34" t="s">
        <v>245</v>
      </c>
      <c r="AK2" s="34" t="s">
        <v>246</v>
      </c>
      <c r="AL2" s="34" t="s">
        <v>247</v>
      </c>
      <c r="AM2" s="34" t="s">
        <v>248</v>
      </c>
      <c r="AN2" s="34" t="s">
        <v>249</v>
      </c>
      <c r="AO2" s="34" t="s">
        <v>250</v>
      </c>
      <c r="AP2" s="34" t="s">
        <v>251</v>
      </c>
      <c r="AQ2" s="34" t="s">
        <v>252</v>
      </c>
      <c r="AR2" s="34" t="s">
        <v>253</v>
      </c>
      <c r="AS2" s="34" t="s">
        <v>254</v>
      </c>
      <c r="AT2" s="34" t="s">
        <v>255</v>
      </c>
      <c r="AU2" s="34" t="s">
        <v>256</v>
      </c>
      <c r="AV2" s="34" t="s">
        <v>257</v>
      </c>
      <c r="AW2" s="34" t="s">
        <v>258</v>
      </c>
      <c r="AX2" s="34" t="s">
        <v>259</v>
      </c>
      <c r="AY2" s="34" t="s">
        <v>260</v>
      </c>
      <c r="AZ2" s="34" t="s">
        <v>261</v>
      </c>
      <c r="BA2" s="34" t="s">
        <v>262</v>
      </c>
    </row>
    <row r="3" spans="1:53" x14ac:dyDescent="0.4">
      <c r="A3" s="16" t="s">
        <v>263</v>
      </c>
      <c r="B3" s="17">
        <v>65.479446504183628</v>
      </c>
      <c r="C3" s="17">
        <v>0.43558418930691456</v>
      </c>
      <c r="D3" s="17">
        <v>15.458173787961666</v>
      </c>
      <c r="E3" s="17">
        <v>5.6706983528839707</v>
      </c>
      <c r="F3" s="17">
        <v>0.1114285135436293</v>
      </c>
      <c r="G3" s="17">
        <v>0.36467513523369594</v>
      </c>
      <c r="H3" s="17">
        <v>1.1649344597743063</v>
      </c>
      <c r="I3" s="17">
        <v>5.7031139204603001</v>
      </c>
      <c r="J3" s="17">
        <v>5.5511659474462602</v>
      </c>
      <c r="K3" s="17">
        <v>6.0779189205615987E-2</v>
      </c>
      <c r="L3" s="17">
        <v>75.8</v>
      </c>
      <c r="M3" s="17">
        <v>86.2</v>
      </c>
      <c r="N3" s="17">
        <v>162</v>
      </c>
      <c r="O3" s="17">
        <v>19.100000000000001</v>
      </c>
      <c r="P3" s="17">
        <v>66.5</v>
      </c>
      <c r="Q3" s="17">
        <v>13.5</v>
      </c>
      <c r="R3" s="17">
        <v>0.81</v>
      </c>
      <c r="S3" s="17">
        <v>12.6</v>
      </c>
      <c r="T3" s="17">
        <v>2.21</v>
      </c>
      <c r="U3" s="17">
        <v>13.2</v>
      </c>
      <c r="V3" s="17">
        <v>2.66</v>
      </c>
      <c r="W3" s="17">
        <v>7.86</v>
      </c>
      <c r="X3" s="17">
        <v>1.24</v>
      </c>
      <c r="Y3" s="17">
        <v>7.83</v>
      </c>
      <c r="Z3" s="17">
        <v>1.21</v>
      </c>
      <c r="AA3" s="17">
        <v>6.87</v>
      </c>
      <c r="AB3" s="17">
        <v>3.17</v>
      </c>
      <c r="AC3" s="17">
        <v>3.18</v>
      </c>
      <c r="AD3" s="17">
        <v>1.1000000000000001</v>
      </c>
      <c r="AE3" s="17"/>
      <c r="AF3" s="17">
        <v>17.7</v>
      </c>
      <c r="AG3" s="17">
        <v>0.39</v>
      </c>
      <c r="AH3" s="17">
        <v>3.26</v>
      </c>
      <c r="AI3" s="17">
        <v>152</v>
      </c>
      <c r="AJ3" s="17">
        <v>36</v>
      </c>
      <c r="AK3" s="17">
        <v>147</v>
      </c>
      <c r="AL3" s="17">
        <v>25</v>
      </c>
      <c r="AM3" s="17">
        <v>213</v>
      </c>
      <c r="AN3" s="17"/>
      <c r="AO3" s="17"/>
      <c r="AP3" s="17"/>
      <c r="AQ3" s="17">
        <v>1.04</v>
      </c>
      <c r="AR3" s="17">
        <v>64</v>
      </c>
      <c r="AS3" s="17">
        <v>11.3</v>
      </c>
      <c r="AT3" s="17"/>
      <c r="AU3" s="17"/>
      <c r="AV3" s="17">
        <v>12.6</v>
      </c>
      <c r="AW3" s="17"/>
      <c r="AX3" s="17">
        <v>21.4</v>
      </c>
      <c r="AY3" s="17">
        <v>3.35</v>
      </c>
      <c r="AZ3" s="17">
        <v>831</v>
      </c>
      <c r="BA3" s="17">
        <v>19.2</v>
      </c>
    </row>
    <row r="4" spans="1:53" x14ac:dyDescent="0.4">
      <c r="A4" s="16" t="s">
        <v>264</v>
      </c>
      <c r="B4" s="17">
        <v>67.082875537802792</v>
      </c>
      <c r="C4" s="17">
        <v>0.37992750572458339</v>
      </c>
      <c r="D4" s="17">
        <v>14.817172723258754</v>
      </c>
      <c r="E4" s="17">
        <v>5.2029531662336872</v>
      </c>
      <c r="F4" s="17">
        <v>7.1878176758704976E-2</v>
      </c>
      <c r="G4" s="17">
        <v>0.62636696889728616</v>
      </c>
      <c r="H4" s="17">
        <v>0.85226981013893033</v>
      </c>
      <c r="I4" s="17">
        <v>5.6167660981445167</v>
      </c>
      <c r="J4" s="17">
        <v>5.2984484582131088</v>
      </c>
      <c r="K4" s="17">
        <v>5.1341554827646407E-2</v>
      </c>
      <c r="L4" s="17">
        <v>121</v>
      </c>
      <c r="M4" s="17">
        <v>143</v>
      </c>
      <c r="N4" s="17">
        <v>272</v>
      </c>
      <c r="O4" s="17">
        <v>31.9</v>
      </c>
      <c r="P4" s="17">
        <v>115</v>
      </c>
      <c r="Q4" s="17">
        <v>22.7</v>
      </c>
      <c r="R4" s="17">
        <v>0.62</v>
      </c>
      <c r="S4" s="17">
        <v>21.1</v>
      </c>
      <c r="T4" s="17">
        <v>3.66</v>
      </c>
      <c r="U4" s="17">
        <v>21.4</v>
      </c>
      <c r="V4" s="17">
        <v>4.2300000000000004</v>
      </c>
      <c r="W4" s="17">
        <v>12.2</v>
      </c>
      <c r="X4" s="17">
        <v>1.89</v>
      </c>
      <c r="Y4" s="17">
        <v>12.2</v>
      </c>
      <c r="Z4" s="17">
        <v>1.89</v>
      </c>
      <c r="AA4" s="17">
        <v>10.199999999999999</v>
      </c>
      <c r="AB4" s="17">
        <v>1.76</v>
      </c>
      <c r="AC4" s="17">
        <v>2.39</v>
      </c>
      <c r="AD4" s="17">
        <v>1.45</v>
      </c>
      <c r="AE4" s="17"/>
      <c r="AF4" s="17">
        <v>11.8</v>
      </c>
      <c r="AG4" s="17">
        <v>0.66</v>
      </c>
      <c r="AH4" s="17">
        <v>7.85</v>
      </c>
      <c r="AI4" s="17">
        <v>218</v>
      </c>
      <c r="AJ4" s="17">
        <v>46.2</v>
      </c>
      <c r="AK4" s="17">
        <v>255</v>
      </c>
      <c r="AL4" s="17">
        <v>17</v>
      </c>
      <c r="AM4" s="17">
        <v>391</v>
      </c>
      <c r="AN4" s="17"/>
      <c r="AO4" s="17"/>
      <c r="AP4" s="17"/>
      <c r="AQ4" s="17">
        <v>7.67</v>
      </c>
      <c r="AR4" s="17">
        <v>21.6</v>
      </c>
      <c r="AS4" s="17">
        <v>21.2</v>
      </c>
      <c r="AT4" s="17"/>
      <c r="AU4" s="17"/>
      <c r="AV4" s="17">
        <v>41.3</v>
      </c>
      <c r="AW4" s="17"/>
      <c r="AX4" s="17">
        <v>38.4</v>
      </c>
      <c r="AY4" s="17">
        <v>10.199999999999999</v>
      </c>
      <c r="AZ4" s="17">
        <v>1541</v>
      </c>
      <c r="BA4" s="17">
        <v>35.299999999999997</v>
      </c>
    </row>
    <row r="5" spans="1:53" x14ac:dyDescent="0.4">
      <c r="A5" s="16" t="s">
        <v>265</v>
      </c>
      <c r="B5" s="17">
        <v>67.388728346294798</v>
      </c>
      <c r="C5" s="17">
        <v>0.3356214964424582</v>
      </c>
      <c r="D5" s="17">
        <v>14.513087134042056</v>
      </c>
      <c r="E5" s="17">
        <v>5.5194480642218817</v>
      </c>
      <c r="F5" s="17">
        <v>0.15255522565566282</v>
      </c>
      <c r="G5" s="17">
        <v>0.18306627078679538</v>
      </c>
      <c r="H5" s="17">
        <v>0.9051610055569328</v>
      </c>
      <c r="I5" s="17">
        <v>5.7137513009364351</v>
      </c>
      <c r="J5" s="17">
        <v>5.2682404593088892</v>
      </c>
      <c r="K5" s="17">
        <v>2.0340696754088377E-2</v>
      </c>
      <c r="L5" s="17">
        <v>140</v>
      </c>
      <c r="M5" s="17">
        <v>147</v>
      </c>
      <c r="N5" s="17">
        <v>287</v>
      </c>
      <c r="O5" s="17">
        <v>32.1</v>
      </c>
      <c r="P5" s="17">
        <v>114</v>
      </c>
      <c r="Q5" s="17">
        <v>22.9</v>
      </c>
      <c r="R5" s="17">
        <v>0.59</v>
      </c>
      <c r="S5" s="17">
        <v>22</v>
      </c>
      <c r="T5" s="17">
        <v>3.92</v>
      </c>
      <c r="U5" s="17">
        <v>23.5</v>
      </c>
      <c r="V5" s="17">
        <v>4.84</v>
      </c>
      <c r="W5" s="17">
        <v>14.1</v>
      </c>
      <c r="X5" s="17">
        <v>2.2400000000000002</v>
      </c>
      <c r="Y5" s="17">
        <v>14.2</v>
      </c>
      <c r="Z5" s="17">
        <v>2.16</v>
      </c>
      <c r="AA5" s="17">
        <v>13.8</v>
      </c>
      <c r="AB5" s="17">
        <v>1.78</v>
      </c>
      <c r="AC5" s="17">
        <v>2.37</v>
      </c>
      <c r="AD5" s="17">
        <v>1.06</v>
      </c>
      <c r="AE5" s="17"/>
      <c r="AF5" s="17">
        <v>6.95</v>
      </c>
      <c r="AG5" s="17">
        <v>0.41</v>
      </c>
      <c r="AH5" s="17">
        <v>6.21</v>
      </c>
      <c r="AI5" s="17">
        <v>239</v>
      </c>
      <c r="AJ5" s="17">
        <v>45.7</v>
      </c>
      <c r="AK5" s="17">
        <v>239</v>
      </c>
      <c r="AL5" s="17">
        <v>5.94</v>
      </c>
      <c r="AM5" s="17">
        <v>396</v>
      </c>
      <c r="AN5" s="17"/>
      <c r="AO5" s="17"/>
      <c r="AP5" s="17"/>
      <c r="AQ5" s="17">
        <v>0.92</v>
      </c>
      <c r="AR5" s="17">
        <v>15.4</v>
      </c>
      <c r="AS5" s="17">
        <v>21.9</v>
      </c>
      <c r="AT5" s="17"/>
      <c r="AU5" s="17"/>
      <c r="AV5" s="17">
        <v>24.9</v>
      </c>
      <c r="AW5" s="17"/>
      <c r="AX5" s="17">
        <v>40.799999999999997</v>
      </c>
      <c r="AY5" s="17">
        <v>10.6</v>
      </c>
      <c r="AZ5" s="17">
        <v>1550</v>
      </c>
      <c r="BA5" s="17">
        <v>36.299999999999997</v>
      </c>
    </row>
    <row r="6" spans="1:53" x14ac:dyDescent="0.4">
      <c r="A6" s="16" t="s">
        <v>266</v>
      </c>
      <c r="B6" s="17">
        <v>48.322379448005449</v>
      </c>
      <c r="C6" s="17">
        <v>2.8239692004510224</v>
      </c>
      <c r="D6" s="17">
        <v>17.614253933748465</v>
      </c>
      <c r="E6" s="17">
        <v>11.034812023201246</v>
      </c>
      <c r="F6" s="17">
        <v>0.1523724388732566</v>
      </c>
      <c r="G6" s="17">
        <v>5.1400302713245223</v>
      </c>
      <c r="H6" s="17">
        <v>9.8229432260292757</v>
      </c>
      <c r="I6" s="17">
        <v>2.8646018508172242</v>
      </c>
      <c r="J6" s="17">
        <v>1.7268876405635749</v>
      </c>
      <c r="K6" s="17">
        <v>0.49774996698597157</v>
      </c>
      <c r="L6" s="17">
        <v>24.2</v>
      </c>
      <c r="M6" s="17">
        <v>24</v>
      </c>
      <c r="N6" s="17">
        <v>49.7</v>
      </c>
      <c r="O6" s="17">
        <v>6.48</v>
      </c>
      <c r="P6" s="17">
        <v>27.4</v>
      </c>
      <c r="Q6" s="17">
        <v>6.19</v>
      </c>
      <c r="R6" s="17">
        <v>2.16</v>
      </c>
      <c r="S6" s="17">
        <v>5.96</v>
      </c>
      <c r="T6" s="17">
        <v>0.92</v>
      </c>
      <c r="U6" s="17">
        <v>5.01</v>
      </c>
      <c r="V6" s="17">
        <v>0.91</v>
      </c>
      <c r="W6" s="17">
        <v>2.4</v>
      </c>
      <c r="X6" s="17">
        <v>0.34</v>
      </c>
      <c r="Y6" s="17">
        <v>1.98</v>
      </c>
      <c r="Z6" s="17">
        <v>0.28999999999999998</v>
      </c>
      <c r="AA6" s="17">
        <v>1.25</v>
      </c>
      <c r="AB6" s="17">
        <v>24.3</v>
      </c>
      <c r="AC6" s="17">
        <v>240</v>
      </c>
      <c r="AD6" s="17">
        <v>67.3</v>
      </c>
      <c r="AE6" s="17"/>
      <c r="AF6" s="17">
        <v>42</v>
      </c>
      <c r="AG6" s="17">
        <v>40.700000000000003</v>
      </c>
      <c r="AH6" s="17">
        <v>45.6</v>
      </c>
      <c r="AI6" s="17">
        <v>100</v>
      </c>
      <c r="AJ6" s="17">
        <v>22.6</v>
      </c>
      <c r="AK6" s="17">
        <v>32.4</v>
      </c>
      <c r="AL6" s="17">
        <v>768</v>
      </c>
      <c r="AM6" s="17">
        <v>53.1</v>
      </c>
      <c r="AN6" s="17"/>
      <c r="AO6" s="17"/>
      <c r="AP6" s="17"/>
      <c r="AQ6" s="17">
        <v>0.32</v>
      </c>
      <c r="AR6" s="17">
        <v>318</v>
      </c>
      <c r="AS6" s="17">
        <v>3.13</v>
      </c>
      <c r="AT6" s="17"/>
      <c r="AU6" s="17"/>
      <c r="AV6" s="17">
        <v>2.57</v>
      </c>
      <c r="AW6" s="17"/>
      <c r="AX6" s="17">
        <v>2.5499999999999998</v>
      </c>
      <c r="AY6" s="17">
        <v>0.73</v>
      </c>
      <c r="AZ6" s="17">
        <v>187</v>
      </c>
      <c r="BA6" s="17">
        <v>4.5599999999999996</v>
      </c>
    </row>
    <row r="7" spans="1:53" x14ac:dyDescent="0.4">
      <c r="A7" s="16" t="s">
        <v>267</v>
      </c>
      <c r="B7" s="17">
        <v>48.253031928058746</v>
      </c>
      <c r="C7" s="17">
        <v>2.6812969226961476</v>
      </c>
      <c r="D7" s="17">
        <v>17.675934328850758</v>
      </c>
      <c r="E7" s="17">
        <v>9.8568599950499145</v>
      </c>
      <c r="F7" s="17">
        <v>0.17531556802244042</v>
      </c>
      <c r="G7" s="17">
        <v>5.6100981767180933</v>
      </c>
      <c r="H7" s="17">
        <v>9.1267222176388092</v>
      </c>
      <c r="I7" s="17">
        <v>4.321013117729561</v>
      </c>
      <c r="J7" s="17">
        <v>1.4334625855952481</v>
      </c>
      <c r="K7" s="17">
        <v>0.86626515964029382</v>
      </c>
      <c r="L7" s="17">
        <v>31.9</v>
      </c>
      <c r="M7" s="17">
        <v>53.3</v>
      </c>
      <c r="N7" s="17">
        <v>97.9</v>
      </c>
      <c r="O7" s="17">
        <v>11.6</v>
      </c>
      <c r="P7" s="17">
        <v>45.2</v>
      </c>
      <c r="Q7" s="17">
        <v>8.8000000000000007</v>
      </c>
      <c r="R7" s="17">
        <v>2.83</v>
      </c>
      <c r="S7" s="17">
        <v>7.84</v>
      </c>
      <c r="T7" s="17">
        <v>1.18</v>
      </c>
      <c r="U7" s="17">
        <v>6.16</v>
      </c>
      <c r="V7" s="17">
        <v>1.1499999999999999</v>
      </c>
      <c r="W7" s="17">
        <v>3.11</v>
      </c>
      <c r="X7" s="17">
        <v>0.45</v>
      </c>
      <c r="Y7" s="17">
        <v>2.7</v>
      </c>
      <c r="Z7" s="17">
        <v>0.41</v>
      </c>
      <c r="AA7" s="17">
        <v>2.2200000000000002</v>
      </c>
      <c r="AB7" s="17">
        <v>20</v>
      </c>
      <c r="AC7" s="17">
        <v>200</v>
      </c>
      <c r="AD7" s="17">
        <v>53.6</v>
      </c>
      <c r="AE7" s="17"/>
      <c r="AF7" s="17">
        <v>34.6</v>
      </c>
      <c r="AG7" s="17">
        <v>56</v>
      </c>
      <c r="AH7" s="17">
        <v>29.8</v>
      </c>
      <c r="AI7" s="17">
        <v>90.4</v>
      </c>
      <c r="AJ7" s="17">
        <v>20.9</v>
      </c>
      <c r="AK7" s="17">
        <v>98.2</v>
      </c>
      <c r="AL7" s="17">
        <v>963</v>
      </c>
      <c r="AM7" s="17">
        <v>136</v>
      </c>
      <c r="AN7" s="17"/>
      <c r="AO7" s="17"/>
      <c r="AP7" s="17"/>
      <c r="AQ7" s="17">
        <v>1.31</v>
      </c>
      <c r="AR7" s="17">
        <v>737</v>
      </c>
      <c r="AS7" s="17">
        <v>7.29</v>
      </c>
      <c r="AT7" s="17"/>
      <c r="AU7" s="17"/>
      <c r="AV7" s="17">
        <v>3.46</v>
      </c>
      <c r="AW7" s="17"/>
      <c r="AX7" s="17">
        <v>7.16</v>
      </c>
      <c r="AY7" s="17">
        <v>1.87</v>
      </c>
      <c r="AZ7" s="17">
        <v>324</v>
      </c>
      <c r="BA7" s="17">
        <v>7.2</v>
      </c>
    </row>
    <row r="8" spans="1:53" x14ac:dyDescent="0.4">
      <c r="A8" s="16" t="s">
        <v>268</v>
      </c>
      <c r="B8" s="17">
        <v>47.054630619622216</v>
      </c>
      <c r="C8" s="17">
        <v>2.9122753423960086</v>
      </c>
      <c r="D8" s="17">
        <v>17.117254722264647</v>
      </c>
      <c r="E8" s="17">
        <v>10.401710707194136</v>
      </c>
      <c r="F8" s="17">
        <v>0.15274171376202841</v>
      </c>
      <c r="G8" s="17">
        <v>7.0770327376406499</v>
      </c>
      <c r="H8" s="17">
        <v>8.6960949035181496</v>
      </c>
      <c r="I8" s="17">
        <v>3.6250700066188077</v>
      </c>
      <c r="J8" s="17">
        <v>2.2300290209256146</v>
      </c>
      <c r="K8" s="17">
        <v>0.73316022605773634</v>
      </c>
      <c r="L8" s="17">
        <v>27.1</v>
      </c>
      <c r="M8" s="17">
        <v>37.6</v>
      </c>
      <c r="N8" s="17">
        <v>70.7</v>
      </c>
      <c r="O8" s="17">
        <v>8.6</v>
      </c>
      <c r="P8" s="17">
        <v>34.700000000000003</v>
      </c>
      <c r="Q8" s="17">
        <v>7.06</v>
      </c>
      <c r="R8" s="17">
        <v>2.39</v>
      </c>
      <c r="S8" s="17">
        <v>6.69</v>
      </c>
      <c r="T8" s="17">
        <v>1</v>
      </c>
      <c r="U8" s="17">
        <v>5.31</v>
      </c>
      <c r="V8" s="17">
        <v>1</v>
      </c>
      <c r="W8" s="17">
        <v>2.61</v>
      </c>
      <c r="X8" s="17">
        <v>0.37</v>
      </c>
      <c r="Y8" s="17">
        <v>2.0699999999999998</v>
      </c>
      <c r="Z8" s="17">
        <v>0.32</v>
      </c>
      <c r="AA8" s="17">
        <v>1.56</v>
      </c>
      <c r="AB8" s="17">
        <v>21</v>
      </c>
      <c r="AC8" s="17">
        <v>211</v>
      </c>
      <c r="AD8" s="17">
        <v>116</v>
      </c>
      <c r="AE8" s="17"/>
      <c r="AF8" s="17">
        <v>45.6</v>
      </c>
      <c r="AG8" s="17">
        <v>93.7</v>
      </c>
      <c r="AH8" s="17">
        <v>36.799999999999997</v>
      </c>
      <c r="AI8" s="17">
        <v>83.4</v>
      </c>
      <c r="AJ8" s="17">
        <v>19.3</v>
      </c>
      <c r="AK8" s="17">
        <v>46.1</v>
      </c>
      <c r="AL8" s="17">
        <v>895</v>
      </c>
      <c r="AM8" s="17">
        <v>90.2</v>
      </c>
      <c r="AN8" s="17"/>
      <c r="AO8" s="17"/>
      <c r="AP8" s="17"/>
      <c r="AQ8" s="17">
        <v>0.55000000000000004</v>
      </c>
      <c r="AR8" s="17">
        <v>572</v>
      </c>
      <c r="AS8" s="17">
        <v>5.07</v>
      </c>
      <c r="AT8" s="17"/>
      <c r="AU8" s="17"/>
      <c r="AV8" s="17">
        <v>2.5099999999999998</v>
      </c>
      <c r="AW8" s="17"/>
      <c r="AX8" s="17">
        <v>3.78</v>
      </c>
      <c r="AY8" s="17">
        <v>1.0900000000000001</v>
      </c>
      <c r="AZ8" s="17">
        <v>155</v>
      </c>
      <c r="BA8" s="17">
        <v>3.94</v>
      </c>
    </row>
    <row r="9" spans="1:53" x14ac:dyDescent="0.4">
      <c r="A9" s="16" t="s">
        <v>269</v>
      </c>
      <c r="B9" s="17">
        <v>51.569028086975081</v>
      </c>
      <c r="C9" s="17">
        <v>2.0534089638417043</v>
      </c>
      <c r="D9" s="17">
        <v>16.020656074329338</v>
      </c>
      <c r="E9" s="17">
        <v>10.402244518312949</v>
      </c>
      <c r="F9" s="17">
        <v>0.1524808636516117</v>
      </c>
      <c r="G9" s="17">
        <v>5.9162575096825343</v>
      </c>
      <c r="H9" s="17">
        <v>8.0509896008050994</v>
      </c>
      <c r="I9" s="17">
        <v>3.608713773088144</v>
      </c>
      <c r="J9" s="17">
        <v>1.7281164547182661</v>
      </c>
      <c r="K9" s="17">
        <v>0.49810415459526491</v>
      </c>
      <c r="L9" s="17">
        <v>29.4</v>
      </c>
      <c r="M9" s="17">
        <v>28.1</v>
      </c>
      <c r="N9" s="17">
        <v>53.4</v>
      </c>
      <c r="O9" s="17">
        <v>6.61</v>
      </c>
      <c r="P9" s="17">
        <v>27.4</v>
      </c>
      <c r="Q9" s="17">
        <v>6.23</v>
      </c>
      <c r="R9" s="17">
        <v>2.09</v>
      </c>
      <c r="S9" s="17">
        <v>6.23</v>
      </c>
      <c r="T9" s="17">
        <v>1</v>
      </c>
      <c r="U9" s="17">
        <v>5.59</v>
      </c>
      <c r="V9" s="17">
        <v>1.06</v>
      </c>
      <c r="W9" s="17">
        <v>2.81</v>
      </c>
      <c r="X9" s="17">
        <v>0.41</v>
      </c>
      <c r="Y9" s="17">
        <v>2.42</v>
      </c>
      <c r="Z9" s="17">
        <v>0.36</v>
      </c>
      <c r="AA9" s="17">
        <v>1.61</v>
      </c>
      <c r="AB9" s="17">
        <v>21.2</v>
      </c>
      <c r="AC9" s="17">
        <v>159</v>
      </c>
      <c r="AD9" s="17">
        <v>139</v>
      </c>
      <c r="AE9" s="17"/>
      <c r="AF9" s="17">
        <v>42.8</v>
      </c>
      <c r="AG9" s="17">
        <v>108</v>
      </c>
      <c r="AH9" s="17">
        <v>51.1</v>
      </c>
      <c r="AI9" s="17">
        <v>107</v>
      </c>
      <c r="AJ9" s="17">
        <v>22.4</v>
      </c>
      <c r="AK9" s="17">
        <v>24.3</v>
      </c>
      <c r="AL9" s="17">
        <v>447</v>
      </c>
      <c r="AM9" s="17">
        <v>71.8</v>
      </c>
      <c r="AN9" s="17"/>
      <c r="AO9" s="17"/>
      <c r="AP9" s="17"/>
      <c r="AQ9" s="17">
        <v>0.48</v>
      </c>
      <c r="AR9" s="17">
        <v>402</v>
      </c>
      <c r="AS9" s="17">
        <v>4.03</v>
      </c>
      <c r="AT9" s="17"/>
      <c r="AU9" s="17"/>
      <c r="AV9" s="17">
        <v>2.41</v>
      </c>
      <c r="AW9" s="17"/>
      <c r="AX9" s="17">
        <v>3.82</v>
      </c>
      <c r="AY9" s="17">
        <v>1.02</v>
      </c>
      <c r="AZ9" s="17">
        <v>256</v>
      </c>
      <c r="BA9" s="17">
        <v>5.82</v>
      </c>
    </row>
    <row r="10" spans="1:53" x14ac:dyDescent="0.4">
      <c r="A10" s="16" t="s">
        <v>270</v>
      </c>
      <c r="B10" s="17">
        <v>51.918804589305807</v>
      </c>
      <c r="C10" s="17">
        <v>1.9274272903415599</v>
      </c>
      <c r="D10" s="17">
        <v>15.804903780800791</v>
      </c>
      <c r="E10" s="17">
        <v>9.9790011868894339</v>
      </c>
      <c r="F10" s="17">
        <v>0.1521653123953863</v>
      </c>
      <c r="G10" s="17">
        <v>6.350365703967455</v>
      </c>
      <c r="H10" s="17">
        <v>7.658987390567777</v>
      </c>
      <c r="I10" s="17">
        <v>3.6925449141280411</v>
      </c>
      <c r="J10" s="17">
        <v>2.0593038944175612</v>
      </c>
      <c r="K10" s="17">
        <v>0.45649593718615894</v>
      </c>
      <c r="L10" s="17">
        <v>28.2</v>
      </c>
      <c r="M10" s="17">
        <v>28.7</v>
      </c>
      <c r="N10" s="17">
        <v>54</v>
      </c>
      <c r="O10" s="17">
        <v>6.57</v>
      </c>
      <c r="P10" s="17">
        <v>26.7</v>
      </c>
      <c r="Q10" s="17">
        <v>6.01</v>
      </c>
      <c r="R10" s="17">
        <v>1.98</v>
      </c>
      <c r="S10" s="17">
        <v>5.91</v>
      </c>
      <c r="T10" s="17">
        <v>0.95</v>
      </c>
      <c r="U10" s="17">
        <v>5.41</v>
      </c>
      <c r="V10" s="17">
        <v>1.02</v>
      </c>
      <c r="W10" s="17">
        <v>2.73</v>
      </c>
      <c r="X10" s="17">
        <v>0.4</v>
      </c>
      <c r="Y10" s="17">
        <v>2.4500000000000002</v>
      </c>
      <c r="Z10" s="17">
        <v>0.37</v>
      </c>
      <c r="AA10" s="17">
        <v>1.67</v>
      </c>
      <c r="AB10" s="17">
        <v>20.100000000000001</v>
      </c>
      <c r="AC10" s="17">
        <v>148</v>
      </c>
      <c r="AD10" s="17">
        <v>184</v>
      </c>
      <c r="AE10" s="17"/>
      <c r="AF10" s="17">
        <v>38.9</v>
      </c>
      <c r="AG10" s="17">
        <v>126</v>
      </c>
      <c r="AH10" s="17">
        <v>42.8</v>
      </c>
      <c r="AI10" s="17">
        <v>102</v>
      </c>
      <c r="AJ10" s="17">
        <v>21.6</v>
      </c>
      <c r="AK10" s="17">
        <v>39.799999999999997</v>
      </c>
      <c r="AL10" s="17">
        <v>414</v>
      </c>
      <c r="AM10" s="17">
        <v>74.2</v>
      </c>
      <c r="AN10" s="17"/>
      <c r="AO10" s="17"/>
      <c r="AP10" s="17"/>
      <c r="AQ10" s="17">
        <v>0.36</v>
      </c>
      <c r="AR10" s="17">
        <v>358</v>
      </c>
      <c r="AS10" s="17">
        <v>4.1500000000000004</v>
      </c>
      <c r="AT10" s="17"/>
      <c r="AU10" s="17"/>
      <c r="AV10" s="17">
        <v>2.6</v>
      </c>
      <c r="AW10" s="17"/>
      <c r="AX10" s="17">
        <v>4.2699999999999996</v>
      </c>
      <c r="AY10" s="17">
        <v>1.1499999999999999</v>
      </c>
      <c r="AZ10" s="17">
        <v>276</v>
      </c>
      <c r="BA10" s="17">
        <v>6.18</v>
      </c>
    </row>
    <row r="11" spans="1:53" x14ac:dyDescent="0.4">
      <c r="A11" s="16" t="s">
        <v>271</v>
      </c>
      <c r="B11" s="17">
        <v>65.196372852195651</v>
      </c>
      <c r="C11" s="17">
        <v>0.42405826714365391</v>
      </c>
      <c r="D11" s="17">
        <v>15.547424077325376</v>
      </c>
      <c r="E11" s="17">
        <v>5.3334393005420093</v>
      </c>
      <c r="F11" s="17">
        <v>0.13859465316402345</v>
      </c>
      <c r="G11" s="17">
        <v>0.57609867024150052</v>
      </c>
      <c r="H11" s="17">
        <v>1.1625402250474803</v>
      </c>
      <c r="I11" s="17">
        <v>5.8582098173211099</v>
      </c>
      <c r="J11" s="17">
        <v>5.6999636834845759</v>
      </c>
      <c r="K11" s="17">
        <v>6.3298453534613691E-2</v>
      </c>
      <c r="L11" s="17">
        <v>58.805726406926993</v>
      </c>
      <c r="M11" s="17">
        <v>77.676995474439238</v>
      </c>
      <c r="N11" s="17">
        <v>146.86503026730597</v>
      </c>
      <c r="O11" s="17">
        <v>14.688454322846644</v>
      </c>
      <c r="P11" s="17">
        <v>65.687018771315806</v>
      </c>
      <c r="Q11" s="17">
        <v>12.772686591075194</v>
      </c>
      <c r="R11" s="17">
        <v>0.73056157698648461</v>
      </c>
      <c r="S11" s="17">
        <v>12.037848946280695</v>
      </c>
      <c r="T11" s="17">
        <v>2.2611458302640264</v>
      </c>
      <c r="U11" s="17">
        <v>13.234431646469327</v>
      </c>
      <c r="V11" s="17">
        <v>2.4718927812723432</v>
      </c>
      <c r="W11" s="17">
        <v>6.8744594933213738</v>
      </c>
      <c r="X11" s="17">
        <v>1.1188497956909691</v>
      </c>
      <c r="Y11" s="17">
        <v>6.6415730374438766</v>
      </c>
      <c r="Z11" s="17">
        <v>1.0936441913968595</v>
      </c>
      <c r="AA11" s="17">
        <v>16.222917387325055</v>
      </c>
      <c r="AB11" s="17">
        <v>5.4684860835757867</v>
      </c>
      <c r="AC11" s="17">
        <v>3.46035</v>
      </c>
      <c r="AD11" s="17">
        <v>0.6059316904489902</v>
      </c>
      <c r="AE11" s="17">
        <v>3.4016999999999999</v>
      </c>
      <c r="AF11" s="17">
        <v>1.0246499999999998</v>
      </c>
      <c r="AG11" s="17">
        <v>0.37259999999999999</v>
      </c>
      <c r="AH11" s="17">
        <v>7.4627999999999997</v>
      </c>
      <c r="AI11" s="17">
        <v>153.87078858701679</v>
      </c>
      <c r="AJ11" s="17">
        <v>35.719652515662595</v>
      </c>
      <c r="AK11" s="17">
        <v>150.52961247579162</v>
      </c>
      <c r="AL11" s="17">
        <v>18.459093620205696</v>
      </c>
      <c r="AM11" s="17">
        <v>126.21857316722497</v>
      </c>
      <c r="AN11" s="17">
        <v>1.2823499999999999</v>
      </c>
      <c r="AO11" s="17">
        <v>0.40399999999999991</v>
      </c>
      <c r="AP11" s="17">
        <v>0.15781080004110698</v>
      </c>
      <c r="AQ11" s="17">
        <v>1.6735501628563278</v>
      </c>
      <c r="AR11" s="17">
        <v>67.046071471632743</v>
      </c>
      <c r="AS11" s="17">
        <v>8.3443211070861985</v>
      </c>
      <c r="AT11" s="17">
        <v>1.504</v>
      </c>
      <c r="AU11" s="17">
        <v>0.27080838870215052</v>
      </c>
      <c r="AV11" s="17">
        <v>9.5950200000000017</v>
      </c>
      <c r="AW11" s="17">
        <v>3.5999999999999997E-2</v>
      </c>
      <c r="AX11" s="17">
        <v>19.187230190924961</v>
      </c>
      <c r="AY11" s="17">
        <v>2.313623416857185</v>
      </c>
      <c r="AZ11" s="17">
        <v>770.12123249211459</v>
      </c>
      <c r="BA11" s="17">
        <v>19.476473399473885</v>
      </c>
    </row>
    <row r="12" spans="1:53" x14ac:dyDescent="0.4">
      <c r="A12" s="18" t="s">
        <v>272</v>
      </c>
      <c r="B12" s="19">
        <v>66.495928820684441</v>
      </c>
      <c r="C12" s="19">
        <v>0.34283615288859864</v>
      </c>
      <c r="D12" s="19">
        <v>15.458237250780563</v>
      </c>
      <c r="E12" s="17">
        <v>5.1976409607575045</v>
      </c>
      <c r="F12" s="19">
        <v>6.1220741587249751E-2</v>
      </c>
      <c r="G12" s="19">
        <v>0.18570291614799089</v>
      </c>
      <c r="H12" s="19">
        <v>0.58873946493071838</v>
      </c>
      <c r="I12" s="17">
        <v>6.122074158724975</v>
      </c>
      <c r="J12" s="19">
        <v>5.5098667428524779</v>
      </c>
      <c r="K12" s="19">
        <v>3.7752790645470678E-2</v>
      </c>
      <c r="L12" s="19">
        <v>172</v>
      </c>
      <c r="M12" s="19">
        <v>197</v>
      </c>
      <c r="N12" s="19">
        <v>184</v>
      </c>
      <c r="O12" s="19">
        <v>45.6</v>
      </c>
      <c r="P12" s="19">
        <v>174</v>
      </c>
      <c r="Q12" s="19">
        <v>35.9</v>
      </c>
      <c r="R12" s="19">
        <v>1.73</v>
      </c>
      <c r="S12" s="19">
        <v>30.4</v>
      </c>
      <c r="T12" s="19">
        <v>5.5</v>
      </c>
      <c r="U12" s="19">
        <v>28.5</v>
      </c>
      <c r="V12" s="19">
        <v>5.24</v>
      </c>
      <c r="W12" s="19">
        <v>14.5</v>
      </c>
      <c r="X12" s="19">
        <v>2.4700000000000002</v>
      </c>
      <c r="Y12" s="19">
        <v>15.5</v>
      </c>
      <c r="Z12" s="19">
        <v>2.27</v>
      </c>
      <c r="AA12" s="19">
        <v>19.2</v>
      </c>
      <c r="AB12" s="19">
        <v>9.16</v>
      </c>
      <c r="AC12" s="19">
        <v>2.57</v>
      </c>
      <c r="AD12" s="19">
        <v>2.5099999999999998</v>
      </c>
      <c r="AE12" s="19">
        <v>0.58899999999999997</v>
      </c>
      <c r="AF12" s="19">
        <v>0.34499999999999997</v>
      </c>
      <c r="AG12" s="19">
        <v>0.46899999999999997</v>
      </c>
      <c r="AH12" s="19">
        <v>6</v>
      </c>
      <c r="AI12" s="19">
        <v>226</v>
      </c>
      <c r="AJ12" s="19">
        <v>40.4</v>
      </c>
      <c r="AK12" s="19">
        <v>170</v>
      </c>
      <c r="AL12" s="19">
        <v>5.8</v>
      </c>
      <c r="AM12" s="19">
        <v>218</v>
      </c>
      <c r="AN12" s="19">
        <v>1.03</v>
      </c>
      <c r="AO12" s="19">
        <v>0.33400000000000002</v>
      </c>
      <c r="AP12" s="19">
        <v>0.20499999999999999</v>
      </c>
      <c r="AQ12" s="19">
        <v>1.05</v>
      </c>
      <c r="AR12" s="19">
        <v>31</v>
      </c>
      <c r="AS12" s="19">
        <v>10.199999999999999</v>
      </c>
      <c r="AT12" s="19">
        <v>1.34</v>
      </c>
      <c r="AU12" s="19">
        <v>0.223</v>
      </c>
      <c r="AV12" s="19">
        <v>11.6</v>
      </c>
      <c r="AW12" s="19">
        <v>1.4999999999999999E-2</v>
      </c>
      <c r="AX12" s="19">
        <v>20</v>
      </c>
      <c r="AY12" s="19">
        <v>3</v>
      </c>
      <c r="AZ12" s="19">
        <v>1430</v>
      </c>
      <c r="BA12" s="19">
        <v>28.2</v>
      </c>
    </row>
    <row r="13" spans="1:53" x14ac:dyDescent="0.4">
      <c r="A13" s="18" t="s">
        <v>273</v>
      </c>
      <c r="B13" s="19">
        <v>67.133052549995398</v>
      </c>
      <c r="C13" s="19">
        <v>0.32123517474173702</v>
      </c>
      <c r="D13" s="19">
        <v>14.685036559622265</v>
      </c>
      <c r="E13" s="17">
        <v>5.1489409437175571</v>
      </c>
      <c r="F13" s="19">
        <v>0.13461283512987077</v>
      </c>
      <c r="G13" s="19">
        <v>0.35590817772973404</v>
      </c>
      <c r="H13" s="19">
        <v>0.88722095881051177</v>
      </c>
      <c r="I13" s="17">
        <v>6.0371816967335974</v>
      </c>
      <c r="J13" s="19">
        <v>5.2621381005313115</v>
      </c>
      <c r="K13" s="19">
        <v>3.4673002987997019E-2</v>
      </c>
      <c r="L13" s="19">
        <v>169</v>
      </c>
      <c r="M13" s="19">
        <v>161</v>
      </c>
      <c r="N13" s="19">
        <v>296</v>
      </c>
      <c r="O13" s="19">
        <v>30.4</v>
      </c>
      <c r="P13" s="19">
        <v>112</v>
      </c>
      <c r="Q13" s="19">
        <v>22</v>
      </c>
      <c r="R13" s="19">
        <v>0.52300000000000002</v>
      </c>
      <c r="S13" s="19">
        <v>20.8</v>
      </c>
      <c r="T13" s="19">
        <v>4.21</v>
      </c>
      <c r="U13" s="19">
        <v>24.6</v>
      </c>
      <c r="V13" s="19">
        <v>5</v>
      </c>
      <c r="W13" s="19">
        <v>14.4</v>
      </c>
      <c r="X13" s="19">
        <v>2.59</v>
      </c>
      <c r="Y13" s="19">
        <v>16.399999999999999</v>
      </c>
      <c r="Z13" s="19">
        <v>2.31</v>
      </c>
      <c r="AA13" s="19">
        <v>43.1</v>
      </c>
      <c r="AB13" s="19">
        <v>12.3</v>
      </c>
      <c r="AC13" s="19">
        <v>2.08</v>
      </c>
      <c r="AD13" s="19">
        <v>2.6</v>
      </c>
      <c r="AE13" s="19">
        <v>0.67500000000000004</v>
      </c>
      <c r="AF13" s="19">
        <v>0.73599999999999999</v>
      </c>
      <c r="AG13" s="19">
        <v>1.87</v>
      </c>
      <c r="AH13" s="19">
        <v>12</v>
      </c>
      <c r="AI13" s="19">
        <v>248</v>
      </c>
      <c r="AJ13" s="19">
        <v>42.6</v>
      </c>
      <c r="AK13" s="19">
        <v>245</v>
      </c>
      <c r="AL13" s="19">
        <v>11.4</v>
      </c>
      <c r="AM13" s="19">
        <v>315</v>
      </c>
      <c r="AN13" s="19">
        <v>0.77500000000000002</v>
      </c>
      <c r="AO13" s="19">
        <v>0.26200000000000001</v>
      </c>
      <c r="AP13" s="19">
        <v>0.222</v>
      </c>
      <c r="AQ13" s="19">
        <v>1.89</v>
      </c>
      <c r="AR13" s="19">
        <v>17</v>
      </c>
      <c r="AS13" s="19">
        <v>14.8</v>
      </c>
      <c r="AT13" s="19">
        <v>1.1499999999999999</v>
      </c>
      <c r="AU13" s="19">
        <v>0.30099999999999999</v>
      </c>
      <c r="AV13" s="19">
        <v>15</v>
      </c>
      <c r="AW13" s="19">
        <v>8.9999999999999993E-3</v>
      </c>
      <c r="AX13" s="19">
        <v>33.9</v>
      </c>
      <c r="AY13" s="19">
        <v>9.1199999999999992</v>
      </c>
      <c r="AZ13" s="19">
        <v>1815</v>
      </c>
      <c r="BA13" s="19">
        <v>36.700000000000003</v>
      </c>
    </row>
    <row r="14" spans="1:53" x14ac:dyDescent="0.4">
      <c r="A14" s="16" t="s">
        <v>274</v>
      </c>
      <c r="B14" s="17">
        <v>65.890722300926456</v>
      </c>
      <c r="C14" s="17">
        <v>0.32614123954054852</v>
      </c>
      <c r="D14" s="17">
        <v>15.440749309497845</v>
      </c>
      <c r="E14" s="17">
        <v>5.2834880805568858</v>
      </c>
      <c r="F14" s="17">
        <v>0.22320291081056287</v>
      </c>
      <c r="G14" s="17">
        <v>0.26804733124738833</v>
      </c>
      <c r="H14" s="17">
        <v>1.3147568718978362</v>
      </c>
      <c r="I14" s="17">
        <v>5.9520776216150093</v>
      </c>
      <c r="J14" s="17">
        <v>5.2590274875913448</v>
      </c>
      <c r="K14" s="17">
        <v>4.1786846316132782E-2</v>
      </c>
      <c r="L14" s="17">
        <v>83.3</v>
      </c>
      <c r="M14" s="17">
        <v>90.7</v>
      </c>
      <c r="N14" s="17">
        <v>179</v>
      </c>
      <c r="O14" s="17">
        <v>21</v>
      </c>
      <c r="P14" s="17">
        <v>79.2</v>
      </c>
      <c r="Q14" s="17">
        <v>16.100000000000001</v>
      </c>
      <c r="R14" s="17">
        <v>0.83399999999999996</v>
      </c>
      <c r="S14" s="17">
        <v>13.2</v>
      </c>
      <c r="T14" s="17">
        <v>2.71</v>
      </c>
      <c r="U14" s="17">
        <v>14.1</v>
      </c>
      <c r="V14" s="17">
        <v>3.17</v>
      </c>
      <c r="W14" s="17">
        <v>6.83</v>
      </c>
      <c r="X14" s="17">
        <v>1.43</v>
      </c>
      <c r="Y14" s="17">
        <v>10.1</v>
      </c>
      <c r="Z14" s="17">
        <v>1.42</v>
      </c>
      <c r="AA14" s="17">
        <v>22.3</v>
      </c>
      <c r="AB14" s="17">
        <v>7.56</v>
      </c>
      <c r="AC14" s="17">
        <v>2.4700000000000002</v>
      </c>
      <c r="AD14" s="17">
        <v>11.9</v>
      </c>
      <c r="AE14" s="17">
        <v>4.17</v>
      </c>
      <c r="AF14" s="17">
        <v>64.599999999999994</v>
      </c>
      <c r="AG14" s="17">
        <v>6.62</v>
      </c>
      <c r="AH14" s="17">
        <v>10.7</v>
      </c>
      <c r="AI14" s="17">
        <v>179</v>
      </c>
      <c r="AJ14" s="17">
        <v>40.5</v>
      </c>
      <c r="AK14" s="17">
        <v>146</v>
      </c>
      <c r="AL14" s="17">
        <v>9.6999999999999993</v>
      </c>
      <c r="AM14" s="17">
        <v>177</v>
      </c>
      <c r="AN14" s="17">
        <v>1.38</v>
      </c>
      <c r="AO14" s="17">
        <v>0.51200000000000001</v>
      </c>
      <c r="AP14" s="17">
        <v>0.20300000000000001</v>
      </c>
      <c r="AQ14" s="17">
        <v>1.0900000000000001</v>
      </c>
      <c r="AR14" s="17">
        <v>17.600000000000001</v>
      </c>
      <c r="AS14" s="17">
        <v>9.41</v>
      </c>
      <c r="AT14" s="17">
        <v>188</v>
      </c>
      <c r="AU14" s="17">
        <v>0.193</v>
      </c>
      <c r="AV14" s="17">
        <v>9.51</v>
      </c>
      <c r="AW14" s="17">
        <v>1.9E-2</v>
      </c>
      <c r="AX14" s="17">
        <v>17.7</v>
      </c>
      <c r="AY14" s="17">
        <v>3.99</v>
      </c>
      <c r="AZ14" s="17">
        <v>531</v>
      </c>
      <c r="BA14" s="17">
        <v>22</v>
      </c>
    </row>
    <row r="15" spans="1:53" x14ac:dyDescent="0.4">
      <c r="A15" s="16" t="s">
        <v>275</v>
      </c>
      <c r="B15" s="17">
        <v>48.050541895741574</v>
      </c>
      <c r="C15" s="17">
        <v>2.7962030505944564</v>
      </c>
      <c r="D15" s="17">
        <v>18.091223496515259</v>
      </c>
      <c r="E15" s="17">
        <v>9.8487317221877664</v>
      </c>
      <c r="F15" s="17">
        <v>0.17555109377792261</v>
      </c>
      <c r="G15" s="17">
        <v>5.7816228489735</v>
      </c>
      <c r="H15" s="17">
        <v>9.5133975969473052</v>
      </c>
      <c r="I15" s="17">
        <v>3.4899977924712764</v>
      </c>
      <c r="J15" s="17">
        <v>1.2299088605998172</v>
      </c>
      <c r="K15" s="17">
        <v>1.02282164219113</v>
      </c>
      <c r="L15" s="17">
        <v>33.9</v>
      </c>
      <c r="M15" s="17">
        <v>46.3</v>
      </c>
      <c r="N15" s="17">
        <v>93.1</v>
      </c>
      <c r="O15" s="17">
        <v>11.2</v>
      </c>
      <c r="P15" s="17">
        <v>42.5</v>
      </c>
      <c r="Q15" s="17">
        <v>9.07</v>
      </c>
      <c r="R15" s="17">
        <v>2.73</v>
      </c>
      <c r="S15" s="17">
        <v>6.49</v>
      </c>
      <c r="T15" s="17">
        <v>1.17</v>
      </c>
      <c r="U15" s="17">
        <v>6.26</v>
      </c>
      <c r="V15" s="17">
        <v>1.24</v>
      </c>
      <c r="W15" s="17">
        <v>2.69</v>
      </c>
      <c r="X15" s="17">
        <v>0.46300000000000002</v>
      </c>
      <c r="Y15" s="17">
        <v>3.01</v>
      </c>
      <c r="Z15" s="17">
        <v>0.39500000000000002</v>
      </c>
      <c r="AA15" s="17">
        <v>6.99</v>
      </c>
      <c r="AB15" s="17">
        <v>2.2400000000000002</v>
      </c>
      <c r="AC15" s="17">
        <v>20.5</v>
      </c>
      <c r="AD15" s="17">
        <v>219</v>
      </c>
      <c r="AE15" s="17">
        <v>60.8</v>
      </c>
      <c r="AF15" s="17">
        <v>58.7</v>
      </c>
      <c r="AG15" s="17">
        <v>51.3</v>
      </c>
      <c r="AH15" s="17">
        <v>47.8</v>
      </c>
      <c r="AI15" s="17">
        <v>161</v>
      </c>
      <c r="AJ15" s="17">
        <v>20.9</v>
      </c>
      <c r="AK15" s="17">
        <v>91</v>
      </c>
      <c r="AL15" s="17">
        <v>998</v>
      </c>
      <c r="AM15" s="17">
        <v>87.7</v>
      </c>
      <c r="AN15" s="17">
        <v>3.28</v>
      </c>
      <c r="AO15" s="17">
        <v>0.21</v>
      </c>
      <c r="AP15" s="17">
        <v>7.0999999999999994E-2</v>
      </c>
      <c r="AQ15" s="17">
        <v>1.33</v>
      </c>
      <c r="AR15" s="17">
        <v>756</v>
      </c>
      <c r="AS15" s="17">
        <v>4.93</v>
      </c>
      <c r="AT15" s="17">
        <v>147</v>
      </c>
      <c r="AU15" s="17">
        <v>4.4999999999999998E-2</v>
      </c>
      <c r="AV15" s="17">
        <v>2.84</v>
      </c>
      <c r="AW15" s="17">
        <v>0.01</v>
      </c>
      <c r="AX15" s="17">
        <v>6.67</v>
      </c>
      <c r="AY15" s="17">
        <v>1.56</v>
      </c>
      <c r="AZ15" s="17">
        <v>167</v>
      </c>
      <c r="BA15" s="17">
        <v>6.64</v>
      </c>
    </row>
    <row r="16" spans="1:53" x14ac:dyDescent="0.4">
      <c r="A16" s="16" t="s">
        <v>276</v>
      </c>
      <c r="B16" s="17">
        <v>47.699800432224507</v>
      </c>
      <c r="C16" s="17">
        <v>2.8125613955267865</v>
      </c>
      <c r="D16" s="17">
        <v>16.968431066395063</v>
      </c>
      <c r="E16" s="17">
        <v>9.8088078668996665</v>
      </c>
      <c r="F16" s="17">
        <v>0.14579821940046941</v>
      </c>
      <c r="G16" s="17">
        <v>7.0314034888169665</v>
      </c>
      <c r="H16" s="17">
        <v>8.6134692738007832</v>
      </c>
      <c r="I16" s="17">
        <v>4.1568002978006175</v>
      </c>
      <c r="J16" s="17">
        <v>1.8922747624316247</v>
      </c>
      <c r="K16" s="17">
        <v>0.8706531967035126</v>
      </c>
      <c r="L16" s="17">
        <v>29.7</v>
      </c>
      <c r="M16" s="17">
        <v>36.9</v>
      </c>
      <c r="N16" s="17">
        <v>72.5</v>
      </c>
      <c r="O16" s="17">
        <v>8.33</v>
      </c>
      <c r="P16" s="17">
        <v>35</v>
      </c>
      <c r="Q16" s="17">
        <v>7.49</v>
      </c>
      <c r="R16" s="17">
        <v>2.63</v>
      </c>
      <c r="S16" s="17">
        <v>5.76</v>
      </c>
      <c r="T16" s="17">
        <v>1.1100000000000001</v>
      </c>
      <c r="U16" s="17">
        <v>5.32</v>
      </c>
      <c r="V16" s="17">
        <v>1.1000000000000001</v>
      </c>
      <c r="W16" s="17">
        <v>2.4500000000000002</v>
      </c>
      <c r="X16" s="17">
        <v>0.42799999999999999</v>
      </c>
      <c r="Y16" s="17">
        <v>2.68</v>
      </c>
      <c r="Z16" s="17">
        <v>0.36</v>
      </c>
      <c r="AA16" s="17">
        <v>49.7</v>
      </c>
      <c r="AB16" s="17">
        <v>1.42</v>
      </c>
      <c r="AC16" s="17">
        <v>21.3</v>
      </c>
      <c r="AD16" s="17">
        <v>225</v>
      </c>
      <c r="AE16" s="17">
        <v>124</v>
      </c>
      <c r="AF16" s="17">
        <v>69.099999999999994</v>
      </c>
      <c r="AG16" s="17">
        <v>85.9</v>
      </c>
      <c r="AH16" s="17">
        <v>52.6</v>
      </c>
      <c r="AI16" s="17">
        <v>158</v>
      </c>
      <c r="AJ16" s="17">
        <v>20.100000000000001</v>
      </c>
      <c r="AK16" s="17">
        <v>33.6</v>
      </c>
      <c r="AL16" s="17">
        <v>771</v>
      </c>
      <c r="AM16" s="17">
        <v>65.099999999999994</v>
      </c>
      <c r="AN16" s="17">
        <v>2.9</v>
      </c>
      <c r="AO16" s="17">
        <v>0.20599999999999999</v>
      </c>
      <c r="AP16" s="17">
        <v>7.8E-2</v>
      </c>
      <c r="AQ16" s="17">
        <v>0.76500000000000001</v>
      </c>
      <c r="AR16" s="17">
        <v>609</v>
      </c>
      <c r="AS16" s="17">
        <v>3.88</v>
      </c>
      <c r="AT16" s="17">
        <v>172</v>
      </c>
      <c r="AU16" s="17">
        <v>6.2E-2</v>
      </c>
      <c r="AV16" s="17">
        <v>1.88</v>
      </c>
      <c r="AW16" s="17">
        <v>6.0000000000000001E-3</v>
      </c>
      <c r="AX16" s="17">
        <v>3.99</v>
      </c>
      <c r="AY16" s="17">
        <v>0.99399999999999999</v>
      </c>
      <c r="AZ16" s="17">
        <v>109</v>
      </c>
      <c r="BA16" s="17">
        <v>4.8600000000000003</v>
      </c>
    </row>
    <row r="17" spans="1:53" x14ac:dyDescent="0.4">
      <c r="A17" s="16" t="s">
        <v>277</v>
      </c>
      <c r="B17" s="17">
        <v>60.292966335654533</v>
      </c>
      <c r="C17" s="17">
        <v>1.0064279533561333</v>
      </c>
      <c r="D17" s="17">
        <v>17.594462070954712</v>
      </c>
      <c r="E17" s="17">
        <v>6.0447484445176967</v>
      </c>
      <c r="F17" s="17">
        <v>0.13082533272899582</v>
      </c>
      <c r="G17" s="17">
        <v>0.8076146524372656</v>
      </c>
      <c r="H17" s="17">
        <v>3.7908442869504304</v>
      </c>
      <c r="I17" s="17">
        <v>5.0578927850344053</v>
      </c>
      <c r="J17" s="17">
        <v>4.9857843339239354</v>
      </c>
      <c r="K17" s="17">
        <v>0.2884338044418806</v>
      </c>
      <c r="L17" s="17">
        <v>40</v>
      </c>
      <c r="M17" s="17">
        <v>37.299999999999997</v>
      </c>
      <c r="N17" s="17">
        <v>64.7</v>
      </c>
      <c r="O17" s="17">
        <v>8.31</v>
      </c>
      <c r="P17" s="17">
        <v>33.200000000000003</v>
      </c>
      <c r="Q17" s="17">
        <v>7.02</v>
      </c>
      <c r="R17" s="17">
        <v>2.34</v>
      </c>
      <c r="S17" s="17">
        <v>6.26</v>
      </c>
      <c r="T17" s="17">
        <v>1.28</v>
      </c>
      <c r="U17" s="17">
        <v>7.22</v>
      </c>
      <c r="V17" s="17">
        <v>1.45</v>
      </c>
      <c r="W17" s="17">
        <v>4.01</v>
      </c>
      <c r="X17" s="17">
        <v>0.71</v>
      </c>
      <c r="Y17" s="17">
        <v>4.3499999999999996</v>
      </c>
      <c r="Z17" s="17">
        <v>0.58499999999999996</v>
      </c>
      <c r="AA17" s="17">
        <v>24</v>
      </c>
      <c r="AB17" s="17">
        <v>2.46</v>
      </c>
      <c r="AC17" s="17">
        <v>8.8800000000000008</v>
      </c>
      <c r="AD17" s="17">
        <v>33.299999999999997</v>
      </c>
      <c r="AE17" s="17">
        <v>3.87</v>
      </c>
      <c r="AF17" s="17">
        <v>8.86</v>
      </c>
      <c r="AG17" s="17">
        <v>3.33</v>
      </c>
      <c r="AH17" s="17">
        <v>18.8</v>
      </c>
      <c r="AI17" s="17">
        <v>107</v>
      </c>
      <c r="AJ17" s="17">
        <v>26.9</v>
      </c>
      <c r="AK17" s="17">
        <v>77.900000000000006</v>
      </c>
      <c r="AL17" s="17">
        <v>197</v>
      </c>
      <c r="AM17" s="17">
        <v>55.3</v>
      </c>
      <c r="AN17" s="17">
        <v>5.32</v>
      </c>
      <c r="AO17" s="17">
        <v>9.5000000000000001E-2</v>
      </c>
      <c r="AP17" s="17">
        <v>8.4000000000000005E-2</v>
      </c>
      <c r="AQ17" s="17">
        <v>3.21</v>
      </c>
      <c r="AR17" s="17">
        <v>771</v>
      </c>
      <c r="AS17" s="17">
        <v>2.88</v>
      </c>
      <c r="AT17" s="17">
        <v>1.29</v>
      </c>
      <c r="AU17" s="17">
        <v>0.64200000000000002</v>
      </c>
      <c r="AV17" s="17">
        <v>4.66</v>
      </c>
      <c r="AW17" s="17">
        <v>8.5999999999999993E-2</v>
      </c>
      <c r="AX17" s="17">
        <v>5.97</v>
      </c>
      <c r="AY17" s="17">
        <v>1.82</v>
      </c>
      <c r="AZ17" s="17">
        <v>431</v>
      </c>
      <c r="BA17" s="17">
        <v>9.27</v>
      </c>
    </row>
    <row r="18" spans="1:53" x14ac:dyDescent="0.4">
      <c r="A18" s="16" t="s">
        <v>278</v>
      </c>
      <c r="B18" s="17">
        <v>48.475782741012011</v>
      </c>
      <c r="C18" s="17">
        <v>2.8782173621498939</v>
      </c>
      <c r="D18" s="17">
        <v>17.702584205911176</v>
      </c>
      <c r="E18" s="17">
        <v>10.797957394130085</v>
      </c>
      <c r="F18" s="17">
        <v>0.16299582194253878</v>
      </c>
      <c r="G18" s="17">
        <v>5.1890442048795578</v>
      </c>
      <c r="H18" s="17">
        <v>10.017021715582606</v>
      </c>
      <c r="I18" s="17">
        <v>2.7441068757414757</v>
      </c>
      <c r="J18" s="17">
        <v>1.4855315417547839</v>
      </c>
      <c r="K18" s="17">
        <v>0.54675813689585795</v>
      </c>
      <c r="L18" s="17">
        <v>24.5</v>
      </c>
      <c r="M18" s="17">
        <v>23</v>
      </c>
      <c r="N18" s="17">
        <v>47.6</v>
      </c>
      <c r="O18" s="17">
        <v>6.44</v>
      </c>
      <c r="P18" s="17">
        <v>27.5</v>
      </c>
      <c r="Q18" s="17">
        <v>6.22</v>
      </c>
      <c r="R18" s="17">
        <v>2.25</v>
      </c>
      <c r="S18" s="17">
        <v>4.7300000000000004</v>
      </c>
      <c r="T18" s="17">
        <v>0.88800000000000001</v>
      </c>
      <c r="U18" s="17">
        <v>4.4400000000000004</v>
      </c>
      <c r="V18" s="17">
        <v>0.97699999999999998</v>
      </c>
      <c r="W18" s="17">
        <v>2.16</v>
      </c>
      <c r="X18" s="17">
        <v>0.371</v>
      </c>
      <c r="Y18" s="17">
        <v>2.29</v>
      </c>
      <c r="Z18" s="17">
        <v>0.312</v>
      </c>
      <c r="AA18" s="17">
        <v>32.6</v>
      </c>
      <c r="AB18" s="17">
        <v>1.18</v>
      </c>
      <c r="AC18" s="17">
        <v>25.4</v>
      </c>
      <c r="AD18" s="17">
        <v>255</v>
      </c>
      <c r="AE18" s="17">
        <v>69.8</v>
      </c>
      <c r="AF18" s="17">
        <v>60.3</v>
      </c>
      <c r="AG18" s="17">
        <v>41.8</v>
      </c>
      <c r="AH18" s="17">
        <v>66.099999999999994</v>
      </c>
      <c r="AI18" s="17">
        <v>172</v>
      </c>
      <c r="AJ18" s="17">
        <v>22.9</v>
      </c>
      <c r="AK18" s="17">
        <v>25.7</v>
      </c>
      <c r="AL18" s="17">
        <v>610</v>
      </c>
      <c r="AM18" s="17">
        <v>38.799999999999997</v>
      </c>
      <c r="AN18" s="17">
        <v>1.98</v>
      </c>
      <c r="AO18" s="17">
        <v>0.20799999999999999</v>
      </c>
      <c r="AP18" s="17">
        <v>7.8E-2</v>
      </c>
      <c r="AQ18" s="17">
        <v>0.36699999999999999</v>
      </c>
      <c r="AR18" s="17">
        <v>919</v>
      </c>
      <c r="AS18" s="17">
        <v>2.2400000000000002</v>
      </c>
      <c r="AT18" s="17">
        <v>128</v>
      </c>
      <c r="AU18" s="17">
        <v>6.9000000000000006E-2</v>
      </c>
      <c r="AV18" s="17">
        <v>1.54</v>
      </c>
      <c r="AW18" s="17">
        <v>4.0000000000000001E-3</v>
      </c>
      <c r="AX18" s="17">
        <v>2.29</v>
      </c>
      <c r="AY18" s="17">
        <v>0.6</v>
      </c>
      <c r="AZ18" s="17">
        <v>97.5</v>
      </c>
      <c r="BA18" s="17">
        <v>4.4800000000000004</v>
      </c>
    </row>
    <row r="19" spans="1:53" x14ac:dyDescent="0.4">
      <c r="A19" s="16" t="s">
        <v>279</v>
      </c>
      <c r="B19" s="17">
        <v>51.889458701170561</v>
      </c>
      <c r="C19" s="17">
        <v>2.0451579088003449</v>
      </c>
      <c r="D19" s="17">
        <v>16.433203498350512</v>
      </c>
      <c r="E19" s="17">
        <v>10.192902582654181</v>
      </c>
      <c r="F19" s="17">
        <v>0.14388045589550169</v>
      </c>
      <c r="G19" s="17">
        <v>5.374962745239098</v>
      </c>
      <c r="H19" s="17">
        <v>8.3347892665179888</v>
      </c>
      <c r="I19" s="17">
        <v>3.3709135381231818</v>
      </c>
      <c r="J19" s="17">
        <v>1.6751795936404836</v>
      </c>
      <c r="K19" s="17">
        <v>0.53955170960813126</v>
      </c>
      <c r="L19" s="17">
        <v>30</v>
      </c>
      <c r="M19" s="17">
        <v>27.8</v>
      </c>
      <c r="N19" s="17">
        <v>51.6</v>
      </c>
      <c r="O19" s="17">
        <v>6.64</v>
      </c>
      <c r="P19" s="17">
        <v>27.2</v>
      </c>
      <c r="Q19" s="17">
        <v>6.44</v>
      </c>
      <c r="R19" s="17">
        <v>2.25</v>
      </c>
      <c r="S19" s="17">
        <v>5</v>
      </c>
      <c r="T19" s="17">
        <v>0.98499999999999999</v>
      </c>
      <c r="U19" s="17">
        <v>5.17</v>
      </c>
      <c r="V19" s="17">
        <v>1.07</v>
      </c>
      <c r="W19" s="17">
        <v>2.4</v>
      </c>
      <c r="X19" s="17">
        <v>0.45800000000000002</v>
      </c>
      <c r="Y19" s="17">
        <v>2.93</v>
      </c>
      <c r="Z19" s="17">
        <v>0.38</v>
      </c>
      <c r="AA19" s="17">
        <v>10.5</v>
      </c>
      <c r="AB19" s="17">
        <v>1.35</v>
      </c>
      <c r="AC19" s="17">
        <v>22.1</v>
      </c>
      <c r="AD19" s="17">
        <v>177</v>
      </c>
      <c r="AE19" s="17">
        <v>165</v>
      </c>
      <c r="AF19" s="17">
        <v>62.3</v>
      </c>
      <c r="AG19" s="17">
        <v>101</v>
      </c>
      <c r="AH19" s="17">
        <v>64.8</v>
      </c>
      <c r="AI19" s="17">
        <v>156</v>
      </c>
      <c r="AJ19" s="17">
        <v>22.3</v>
      </c>
      <c r="AK19" s="17">
        <v>20.9</v>
      </c>
      <c r="AL19" s="17">
        <v>451</v>
      </c>
      <c r="AM19" s="17">
        <v>48.8</v>
      </c>
      <c r="AN19" s="17">
        <v>2.78</v>
      </c>
      <c r="AO19" s="17">
        <v>0.249</v>
      </c>
      <c r="AP19" s="17">
        <v>7.1999999999999995E-2</v>
      </c>
      <c r="AQ19" s="17">
        <v>0.28699999999999998</v>
      </c>
      <c r="AR19" s="17">
        <v>391</v>
      </c>
      <c r="AS19" s="17">
        <v>2.84</v>
      </c>
      <c r="AT19" s="17">
        <v>138</v>
      </c>
      <c r="AU19" s="17">
        <v>8.5000000000000006E-2</v>
      </c>
      <c r="AV19" s="17">
        <v>2.69</v>
      </c>
      <c r="AW19" s="17">
        <v>1.6E-2</v>
      </c>
      <c r="AX19" s="17">
        <v>3.31</v>
      </c>
      <c r="AY19" s="17">
        <v>0.97299999999999998</v>
      </c>
      <c r="AZ19" s="17">
        <v>129</v>
      </c>
      <c r="BA19" s="17">
        <v>5.4</v>
      </c>
    </row>
    <row r="20" spans="1:53" x14ac:dyDescent="0.4">
      <c r="A20" s="16" t="s">
        <v>280</v>
      </c>
      <c r="B20" s="17">
        <v>49.936463595215336</v>
      </c>
      <c r="C20" s="17">
        <v>2.867014629125928</v>
      </c>
      <c r="D20" s="17">
        <v>16.046880415034497</v>
      </c>
      <c r="E20" s="17">
        <v>12.476239484987556</v>
      </c>
      <c r="F20" s="17">
        <v>0.26359731571817141</v>
      </c>
      <c r="G20" s="17">
        <v>4.179750265172598</v>
      </c>
      <c r="H20" s="17">
        <v>7.8344062759265283</v>
      </c>
      <c r="I20" s="17">
        <v>3.5601390449585701</v>
      </c>
      <c r="J20" s="17">
        <v>1.6277921886978712</v>
      </c>
      <c r="K20" s="17">
        <v>1.2077167851629365</v>
      </c>
      <c r="L20" s="17">
        <v>50.4</v>
      </c>
      <c r="M20" s="17">
        <v>32.5</v>
      </c>
      <c r="N20" s="17">
        <v>70.2</v>
      </c>
      <c r="O20" s="17">
        <v>9.43</v>
      </c>
      <c r="P20" s="17">
        <v>42.5</v>
      </c>
      <c r="Q20" s="17">
        <v>9.85</v>
      </c>
      <c r="R20" s="17">
        <v>3.59</v>
      </c>
      <c r="S20" s="17">
        <v>9.42</v>
      </c>
      <c r="T20" s="17">
        <v>1.78</v>
      </c>
      <c r="U20" s="17">
        <v>9.2100000000000009</v>
      </c>
      <c r="V20" s="17">
        <v>1.77</v>
      </c>
      <c r="W20" s="17">
        <v>4.6500000000000004</v>
      </c>
      <c r="X20" s="17">
        <v>0.76300000000000001</v>
      </c>
      <c r="Y20" s="17">
        <v>4.43</v>
      </c>
      <c r="Z20" s="17">
        <v>0.63800000000000001</v>
      </c>
      <c r="AA20" s="17">
        <v>26.1</v>
      </c>
      <c r="AB20" s="17">
        <v>1.77</v>
      </c>
      <c r="AC20" s="17">
        <v>30.2</v>
      </c>
      <c r="AD20" s="17">
        <v>169</v>
      </c>
      <c r="AE20" s="17">
        <v>56</v>
      </c>
      <c r="AF20" s="17">
        <v>66.900000000000006</v>
      </c>
      <c r="AG20" s="17">
        <v>31.1</v>
      </c>
      <c r="AH20" s="17">
        <v>35.700000000000003</v>
      </c>
      <c r="AI20" s="17">
        <v>143</v>
      </c>
      <c r="AJ20" s="17">
        <v>22.7</v>
      </c>
      <c r="AK20" s="17">
        <v>23</v>
      </c>
      <c r="AL20" s="17">
        <v>447</v>
      </c>
      <c r="AM20" s="17">
        <v>41.1</v>
      </c>
      <c r="AN20" s="17">
        <v>2.16</v>
      </c>
      <c r="AO20" s="17">
        <v>0.27400000000000002</v>
      </c>
      <c r="AP20" s="17">
        <v>0.11799999999999999</v>
      </c>
      <c r="AQ20" s="17">
        <v>11.5</v>
      </c>
      <c r="AR20" s="17">
        <v>411</v>
      </c>
      <c r="AS20" s="17">
        <v>2.99</v>
      </c>
      <c r="AT20" s="17">
        <v>177</v>
      </c>
      <c r="AU20" s="17">
        <v>0.36199999999999999</v>
      </c>
      <c r="AV20" s="17">
        <v>6.7</v>
      </c>
      <c r="AW20" s="17">
        <v>2.5999999999999999E-2</v>
      </c>
      <c r="AX20" s="17">
        <v>4.17</v>
      </c>
      <c r="AY20" s="17">
        <v>0.85299999999999998</v>
      </c>
      <c r="AZ20" s="17">
        <v>266</v>
      </c>
      <c r="BA20" s="17">
        <v>7.16</v>
      </c>
    </row>
    <row r="21" spans="1:53" x14ac:dyDescent="0.4">
      <c r="A21" s="16" t="s">
        <v>281</v>
      </c>
      <c r="B21" s="17">
        <v>65.806731454419648</v>
      </c>
      <c r="C21" s="17">
        <v>0.29123506387549181</v>
      </c>
      <c r="D21" s="17">
        <v>16.844127275919401</v>
      </c>
      <c r="E21" s="17">
        <v>3.7829575850210166</v>
      </c>
      <c r="F21" s="17">
        <v>8.8816366997490417E-2</v>
      </c>
      <c r="G21" s="17">
        <v>0.2292701566679404</v>
      </c>
      <c r="H21" s="17">
        <v>1.1153683297359263</v>
      </c>
      <c r="I21" s="17">
        <v>6.062233421805451</v>
      </c>
      <c r="J21" s="17">
        <v>5.7317539166985103</v>
      </c>
      <c r="K21" s="17">
        <v>4.7506428859122783E-2</v>
      </c>
      <c r="L21" s="17">
        <v>69.3</v>
      </c>
      <c r="M21" s="17">
        <v>129</v>
      </c>
      <c r="N21" s="17">
        <v>221</v>
      </c>
      <c r="O21" s="17">
        <v>23.6</v>
      </c>
      <c r="P21" s="17">
        <v>82.2</v>
      </c>
      <c r="Q21" s="17">
        <v>14.6</v>
      </c>
      <c r="R21" s="17">
        <v>0.60399999999999998</v>
      </c>
      <c r="S21" s="17">
        <v>13</v>
      </c>
      <c r="T21" s="17">
        <v>2.4500000000000002</v>
      </c>
      <c r="U21" s="17">
        <v>12.8</v>
      </c>
      <c r="V21" s="17">
        <v>2.36</v>
      </c>
      <c r="W21" s="17">
        <v>6.73</v>
      </c>
      <c r="X21" s="17">
        <v>1.1399999999999999</v>
      </c>
      <c r="Y21" s="17">
        <v>7.22</v>
      </c>
      <c r="Z21" s="17">
        <v>1.04</v>
      </c>
      <c r="AA21" s="17">
        <v>16.399999999999999</v>
      </c>
      <c r="AB21" s="17">
        <v>7.57</v>
      </c>
      <c r="AC21" s="17">
        <v>3.79</v>
      </c>
      <c r="AD21" s="17">
        <v>2.23</v>
      </c>
      <c r="AE21" s="17">
        <v>2.71</v>
      </c>
      <c r="AF21" s="17">
        <v>93.5</v>
      </c>
      <c r="AG21" s="17">
        <v>0.56599999999999995</v>
      </c>
      <c r="AH21" s="17">
        <v>8.2899999999999991</v>
      </c>
      <c r="AI21" s="17">
        <v>118</v>
      </c>
      <c r="AJ21" s="17">
        <v>35.1</v>
      </c>
      <c r="AK21" s="17">
        <v>178</v>
      </c>
      <c r="AL21" s="17">
        <v>34.6</v>
      </c>
      <c r="AM21" s="17">
        <v>143</v>
      </c>
      <c r="AN21" s="17">
        <v>8.52</v>
      </c>
      <c r="AO21" s="17">
        <v>0.38500000000000001</v>
      </c>
      <c r="AP21" s="17">
        <v>0.153</v>
      </c>
      <c r="AQ21" s="17">
        <v>5.77</v>
      </c>
      <c r="AR21" s="17">
        <v>118</v>
      </c>
      <c r="AS21" s="17">
        <v>9.18</v>
      </c>
      <c r="AT21" s="17">
        <v>355</v>
      </c>
      <c r="AU21" s="17">
        <v>0.71399999999999997</v>
      </c>
      <c r="AV21" s="17">
        <v>14.8</v>
      </c>
      <c r="AW21" s="17">
        <v>6.7000000000000004E-2</v>
      </c>
      <c r="AX21" s="17">
        <v>22.2</v>
      </c>
      <c r="AY21" s="17">
        <v>4.8099999999999996</v>
      </c>
      <c r="AZ21" s="17">
        <v>303</v>
      </c>
      <c r="BA21" s="17">
        <v>9.7200000000000006</v>
      </c>
    </row>
    <row r="22" spans="1:53" x14ac:dyDescent="0.4">
      <c r="A22" s="18" t="s">
        <v>282</v>
      </c>
      <c r="B22" s="19">
        <v>66.14103373633435</v>
      </c>
      <c r="C22" s="19">
        <v>0.3438714166151341</v>
      </c>
      <c r="D22" s="19">
        <v>15.283174071783737</v>
      </c>
      <c r="E22" s="17">
        <v>4.8885504091773111</v>
      </c>
      <c r="F22" s="19">
        <v>0.1910396758972967</v>
      </c>
      <c r="G22" s="19">
        <v>0.32425112557703334</v>
      </c>
      <c r="H22" s="19">
        <v>1.7038673796245383</v>
      </c>
      <c r="I22" s="17">
        <v>5.7534156750347289</v>
      </c>
      <c r="J22" s="19">
        <v>5.3284579871894646</v>
      </c>
      <c r="K22" s="19">
        <v>4.2338522766427925E-2</v>
      </c>
      <c r="L22" s="19">
        <v>118</v>
      </c>
      <c r="M22" s="19">
        <v>114</v>
      </c>
      <c r="N22" s="19">
        <v>207</v>
      </c>
      <c r="O22" s="19">
        <v>21.9</v>
      </c>
      <c r="P22" s="19">
        <v>83.6</v>
      </c>
      <c r="Q22" s="19">
        <v>16.899999999999999</v>
      </c>
      <c r="R22" s="19">
        <v>0.73599999999999999</v>
      </c>
      <c r="S22" s="19">
        <v>15.9</v>
      </c>
      <c r="T22" s="19">
        <v>3.14</v>
      </c>
      <c r="U22" s="19">
        <v>18</v>
      </c>
      <c r="V22" s="19">
        <v>3.57</v>
      </c>
      <c r="W22" s="19">
        <v>10.199999999999999</v>
      </c>
      <c r="X22" s="19">
        <v>1.85</v>
      </c>
      <c r="Y22" s="19">
        <v>11.9</v>
      </c>
      <c r="Z22" s="19">
        <v>1.7</v>
      </c>
      <c r="AA22" s="19">
        <v>16.600000000000001</v>
      </c>
      <c r="AB22" s="19">
        <v>7.46</v>
      </c>
      <c r="AC22" s="19">
        <v>2.4900000000000002</v>
      </c>
      <c r="AD22" s="19">
        <v>2.13</v>
      </c>
      <c r="AE22" s="19">
        <v>0.56599999999999995</v>
      </c>
      <c r="AF22" s="19">
        <v>0.45200000000000001</v>
      </c>
      <c r="AG22" s="19">
        <v>0.65500000000000003</v>
      </c>
      <c r="AH22" s="19">
        <v>7.73</v>
      </c>
      <c r="AI22" s="19">
        <v>192</v>
      </c>
      <c r="AJ22" s="19">
        <v>39</v>
      </c>
      <c r="AK22" s="19">
        <v>170</v>
      </c>
      <c r="AL22" s="19">
        <v>10.5</v>
      </c>
      <c r="AM22" s="19">
        <v>217</v>
      </c>
      <c r="AN22" s="19">
        <v>2</v>
      </c>
      <c r="AO22" s="19">
        <v>0.27</v>
      </c>
      <c r="AP22" s="19">
        <v>0.20499999999999999</v>
      </c>
      <c r="AQ22" s="19">
        <v>2.82</v>
      </c>
      <c r="AR22" s="19">
        <v>17.5</v>
      </c>
      <c r="AS22" s="19">
        <v>10</v>
      </c>
      <c r="AT22" s="19">
        <v>1.9</v>
      </c>
      <c r="AU22" s="19">
        <v>0.13900000000000001</v>
      </c>
      <c r="AV22" s="19">
        <v>11.6</v>
      </c>
      <c r="AW22" s="19">
        <v>1.0999999999999999E-2</v>
      </c>
      <c r="AX22" s="19">
        <v>17</v>
      </c>
      <c r="AY22" s="19">
        <v>2.34</v>
      </c>
      <c r="AZ22" s="19">
        <v>1378</v>
      </c>
      <c r="BA22" s="19">
        <v>27.4</v>
      </c>
    </row>
    <row r="23" spans="1:53" x14ac:dyDescent="0.4">
      <c r="A23" s="20" t="s">
        <v>283</v>
      </c>
      <c r="B23" s="21">
        <v>63.39163375513823</v>
      </c>
      <c r="C23" s="21">
        <v>0.5138228419440638</v>
      </c>
      <c r="D23" s="21">
        <v>15.374385427581204</v>
      </c>
      <c r="E23" s="17">
        <v>6.8368662851616024</v>
      </c>
      <c r="F23" s="21">
        <v>0.21157411138873217</v>
      </c>
      <c r="G23" s="21">
        <v>0.21157411138873217</v>
      </c>
      <c r="H23" s="21">
        <v>1.7832675102764568</v>
      </c>
      <c r="I23" s="17">
        <v>6.1054243572176974</v>
      </c>
      <c r="J23" s="21">
        <v>5.4908519384218586</v>
      </c>
      <c r="K23" s="21">
        <v>8.059966148142178E-2</v>
      </c>
      <c r="L23" s="22">
        <v>48.9</v>
      </c>
      <c r="M23" s="22">
        <v>54.2</v>
      </c>
      <c r="N23" s="22">
        <v>113</v>
      </c>
      <c r="O23" s="23">
        <v>12.55</v>
      </c>
      <c r="P23" s="22">
        <v>51.3</v>
      </c>
      <c r="Q23" s="23">
        <v>11.15</v>
      </c>
      <c r="R23" s="23">
        <v>2.16</v>
      </c>
      <c r="S23" s="23">
        <v>10.199999999999999</v>
      </c>
      <c r="T23" s="23">
        <v>1.68</v>
      </c>
      <c r="U23" s="23">
        <v>9.5399999999999991</v>
      </c>
      <c r="V23" s="23">
        <v>1.8</v>
      </c>
      <c r="W23" s="23">
        <v>5.05</v>
      </c>
      <c r="X23" s="23">
        <v>0.74</v>
      </c>
      <c r="Y23" s="23">
        <v>4.82</v>
      </c>
      <c r="Z23" s="23">
        <v>0.74</v>
      </c>
      <c r="AA23" s="24">
        <v>15.8</v>
      </c>
      <c r="AB23" s="21">
        <v>3.45</v>
      </c>
      <c r="AC23" s="24">
        <v>5.3</v>
      </c>
      <c r="AD23" s="20" t="s">
        <v>284</v>
      </c>
      <c r="AE23" s="20">
        <v>2</v>
      </c>
      <c r="AF23" s="24">
        <v>0.5</v>
      </c>
      <c r="AG23" s="24">
        <v>0.5</v>
      </c>
      <c r="AH23" s="24">
        <v>2.2999999999999998</v>
      </c>
      <c r="AI23" s="20">
        <v>152</v>
      </c>
      <c r="AJ23" s="22">
        <v>34.299999999999997</v>
      </c>
      <c r="AK23" s="22">
        <v>84.6</v>
      </c>
      <c r="AL23" s="22">
        <v>17.8</v>
      </c>
      <c r="AM23" s="22">
        <v>83.9</v>
      </c>
      <c r="AN23" s="21">
        <v>4.01</v>
      </c>
      <c r="AO23" s="21">
        <v>0.23</v>
      </c>
      <c r="AP23" s="25">
        <v>0.186</v>
      </c>
      <c r="AQ23" s="23">
        <v>0.38</v>
      </c>
      <c r="AR23" s="26">
        <v>227</v>
      </c>
      <c r="AS23" s="22">
        <v>4.5999999999999996</v>
      </c>
      <c r="AT23" s="24">
        <v>0.6</v>
      </c>
      <c r="AU23" s="21">
        <v>0.14000000000000001</v>
      </c>
      <c r="AV23" s="24">
        <v>4.5</v>
      </c>
      <c r="AW23" s="21">
        <v>0.02</v>
      </c>
      <c r="AX23" s="23">
        <v>8.66</v>
      </c>
      <c r="AY23" s="23">
        <v>2.13</v>
      </c>
      <c r="AZ23" s="27">
        <v>507</v>
      </c>
      <c r="BA23" s="22">
        <v>11.1</v>
      </c>
    </row>
    <row r="24" spans="1:53" x14ac:dyDescent="0.4">
      <c r="A24" s="20" t="s">
        <v>285</v>
      </c>
      <c r="B24" s="21">
        <v>48.578703944291419</v>
      </c>
      <c r="C24" s="21">
        <v>2.6399210102374884</v>
      </c>
      <c r="D24" s="21">
        <v>17.294600633996776</v>
      </c>
      <c r="E24" s="17">
        <v>10.055604635451852</v>
      </c>
      <c r="F24" s="21">
        <v>0.155900847061269</v>
      </c>
      <c r="G24" s="21">
        <v>5.872265239307799</v>
      </c>
      <c r="H24" s="21">
        <v>8.0029101491451424</v>
      </c>
      <c r="I24" s="17">
        <v>4.3340435483032786</v>
      </c>
      <c r="J24" s="21">
        <v>2.3800862651353736</v>
      </c>
      <c r="K24" s="21">
        <v>0.68596372706958364</v>
      </c>
      <c r="L24" s="22">
        <v>28.9</v>
      </c>
      <c r="M24" s="22">
        <v>35</v>
      </c>
      <c r="N24" s="22">
        <v>68.3</v>
      </c>
      <c r="O24" s="23">
        <v>7.95</v>
      </c>
      <c r="P24" s="22">
        <v>32.9</v>
      </c>
      <c r="Q24" s="23">
        <v>7.14</v>
      </c>
      <c r="R24" s="23">
        <v>2.4300000000000002</v>
      </c>
      <c r="S24" s="23">
        <v>6.66</v>
      </c>
      <c r="T24" s="23">
        <v>1.03</v>
      </c>
      <c r="U24" s="23">
        <v>5.75</v>
      </c>
      <c r="V24" s="23">
        <v>1.08</v>
      </c>
      <c r="W24" s="23">
        <v>2.85</v>
      </c>
      <c r="X24" s="23">
        <v>0.41</v>
      </c>
      <c r="Y24" s="23">
        <v>2.41</v>
      </c>
      <c r="Z24" s="23">
        <v>0.36</v>
      </c>
      <c r="AA24" s="24">
        <v>6.7</v>
      </c>
      <c r="AB24" s="21">
        <v>1.61</v>
      </c>
      <c r="AC24" s="24">
        <v>18.899999999999999</v>
      </c>
      <c r="AD24" s="27">
        <v>217</v>
      </c>
      <c r="AE24" s="27">
        <v>90</v>
      </c>
      <c r="AF24" s="24">
        <v>37.6</v>
      </c>
      <c r="AG24" s="24">
        <v>85.7</v>
      </c>
      <c r="AH24" s="24">
        <v>35.9</v>
      </c>
      <c r="AI24" s="20">
        <v>92</v>
      </c>
      <c r="AJ24" s="22">
        <v>19.600000000000001</v>
      </c>
      <c r="AK24" s="22">
        <v>54.3</v>
      </c>
      <c r="AL24" s="26">
        <v>676</v>
      </c>
      <c r="AM24" s="22">
        <v>59.8</v>
      </c>
      <c r="AN24" s="21">
        <v>1.69</v>
      </c>
      <c r="AO24" s="21">
        <v>0.12</v>
      </c>
      <c r="AP24" s="25">
        <v>7.6999999999999999E-2</v>
      </c>
      <c r="AQ24" s="23">
        <v>0.83</v>
      </c>
      <c r="AR24" s="26">
        <v>523</v>
      </c>
      <c r="AS24" s="22">
        <v>3.2</v>
      </c>
      <c r="AT24" s="24">
        <v>0.3</v>
      </c>
      <c r="AU24" s="21">
        <v>7.0000000000000007E-2</v>
      </c>
      <c r="AV24" s="24">
        <v>3.9</v>
      </c>
      <c r="AW24" s="21">
        <v>0.01</v>
      </c>
      <c r="AX24" s="23">
        <v>4.74</v>
      </c>
      <c r="AY24" s="23">
        <v>1.17</v>
      </c>
      <c r="AZ24" s="27">
        <v>256</v>
      </c>
      <c r="BA24" s="22">
        <v>5.3</v>
      </c>
    </row>
    <row r="25" spans="1:53" x14ac:dyDescent="0.4">
      <c r="A25" s="20" t="s">
        <v>286</v>
      </c>
      <c r="B25" s="21">
        <v>65.474921582361361</v>
      </c>
      <c r="C25" s="21">
        <v>0.26392991645603026</v>
      </c>
      <c r="D25" s="21">
        <v>16.72909624305915</v>
      </c>
      <c r="E25" s="17">
        <v>4.1020799707646862</v>
      </c>
      <c r="F25" s="21">
        <v>9.1360355696318174E-2</v>
      </c>
      <c r="G25" s="21">
        <v>0.21317416329140906</v>
      </c>
      <c r="H25" s="21">
        <v>1.1369288708875152</v>
      </c>
      <c r="I25" s="17">
        <v>6.3241668443118018</v>
      </c>
      <c r="J25" s="21">
        <v>5.6338886012729539</v>
      </c>
      <c r="K25" s="21">
        <v>3.0453451898772722E-2</v>
      </c>
      <c r="L25" s="22">
        <v>70.7</v>
      </c>
      <c r="M25" s="22">
        <v>121.5</v>
      </c>
      <c r="N25" s="26">
        <v>232</v>
      </c>
      <c r="O25" s="22">
        <v>23.5</v>
      </c>
      <c r="P25" s="22">
        <v>81.8</v>
      </c>
      <c r="Q25" s="23">
        <v>14.9</v>
      </c>
      <c r="R25" s="23">
        <v>0.63</v>
      </c>
      <c r="S25" s="23">
        <v>13.55</v>
      </c>
      <c r="T25" s="23">
        <v>2.19</v>
      </c>
      <c r="U25" s="23">
        <v>13.6</v>
      </c>
      <c r="V25" s="23">
        <v>2.68</v>
      </c>
      <c r="W25" s="23">
        <v>7.58</v>
      </c>
      <c r="X25" s="23">
        <v>1.25</v>
      </c>
      <c r="Y25" s="23">
        <v>7.81</v>
      </c>
      <c r="Z25" s="23">
        <v>1.3</v>
      </c>
      <c r="AA25" s="24">
        <v>17.899999999999999</v>
      </c>
      <c r="AB25" s="21">
        <v>7.26</v>
      </c>
      <c r="AC25" s="24">
        <v>2.6</v>
      </c>
      <c r="AD25" s="20">
        <v>1</v>
      </c>
      <c r="AE25" s="20">
        <v>6</v>
      </c>
      <c r="AF25" s="24">
        <v>1.1000000000000001</v>
      </c>
      <c r="AG25" s="24">
        <v>1.5</v>
      </c>
      <c r="AH25" s="24">
        <v>7.3</v>
      </c>
      <c r="AI25" s="20">
        <v>111</v>
      </c>
      <c r="AJ25" s="22">
        <v>34.6</v>
      </c>
      <c r="AK25" s="22">
        <v>179.5</v>
      </c>
      <c r="AL25" s="22">
        <v>32.299999999999997</v>
      </c>
      <c r="AM25" s="22">
        <v>133</v>
      </c>
      <c r="AN25" s="21">
        <v>9.41</v>
      </c>
      <c r="AO25" s="21">
        <v>0.13</v>
      </c>
      <c r="AP25" s="25">
        <v>0.153</v>
      </c>
      <c r="AQ25" s="21">
        <v>5.33</v>
      </c>
      <c r="AR25" s="22">
        <v>99.5</v>
      </c>
      <c r="AS25" s="22">
        <v>7.2</v>
      </c>
      <c r="AT25" s="24">
        <v>1.3</v>
      </c>
      <c r="AU25" s="21">
        <v>0.4</v>
      </c>
      <c r="AV25" s="24">
        <v>7.7</v>
      </c>
      <c r="AW25" s="21">
        <v>0.03</v>
      </c>
      <c r="AX25" s="22">
        <v>28</v>
      </c>
      <c r="AY25" s="23">
        <v>6.31</v>
      </c>
      <c r="AZ25" s="27">
        <v>905</v>
      </c>
      <c r="BA25" s="22">
        <v>19.399999999999999</v>
      </c>
    </row>
    <row r="27" spans="1:53" x14ac:dyDescent="0.4">
      <c r="A27" s="15" t="s">
        <v>213</v>
      </c>
    </row>
    <row r="28" spans="1:53" x14ac:dyDescent="0.4">
      <c r="A28" s="15" t="s">
        <v>214</v>
      </c>
    </row>
    <row r="29" spans="1:53" x14ac:dyDescent="0.4">
      <c r="A29" s="15" t="s">
        <v>215</v>
      </c>
    </row>
    <row r="30" spans="1:53" x14ac:dyDescent="0.4">
      <c r="A30" s="15" t="s">
        <v>293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whole-rock geochemistry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陈佩嘉</dc:creator>
  <cp:lastModifiedBy>陈佩嘉</cp:lastModifiedBy>
  <dcterms:created xsi:type="dcterms:W3CDTF">2015-06-05T18:19:34Z</dcterms:created>
  <dcterms:modified xsi:type="dcterms:W3CDTF">2021-10-19T02:38:34Z</dcterms:modified>
</cp:coreProperties>
</file>