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Holocentrus-Prum_et_al_2015-a03a2b5/09-Prum-reanalysis/00-manuscript/00-02-supplementary/"/>
    </mc:Choice>
  </mc:AlternateContent>
  <xr:revisionPtr revIDLastSave="0" documentId="13_ncr:1_{9994E0BC-5A20-934E-929F-1C8642CCDE6C}" xr6:coauthVersionLast="45" xr6:coauthVersionMax="45" xr10:uidLastSave="{00000000-0000-0000-0000-000000000000}"/>
  <bookViews>
    <workbookView xWindow="240" yWindow="1020" windowWidth="27240" windowHeight="15900" xr2:uid="{BFE6DA22-EEFF-C742-9026-253B97954812}"/>
  </bookViews>
  <sheets>
    <sheet name="README" sheetId="4" r:id="rId1"/>
    <sheet name="Sites per locus" sheetId="5" r:id="rId2"/>
    <sheet name="Exon" sheetId="6" r:id="rId3"/>
    <sheet name="Exon GC" sheetId="7" r:id="rId4"/>
    <sheet name="Intron" sheetId="2" r:id="rId5"/>
    <sheet name="UTR" sheetId="1" r:id="rId6"/>
    <sheet name="Intergenic" sheetId="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9" i="7" l="1"/>
  <c r="I259" i="7"/>
  <c r="H259" i="7"/>
  <c r="F259" i="7"/>
  <c r="E259" i="7"/>
  <c r="D259" i="7"/>
  <c r="C259" i="7"/>
  <c r="J258" i="7"/>
  <c r="J261" i="7" s="1"/>
  <c r="I258" i="7"/>
  <c r="I261" i="7" s="1"/>
  <c r="H258" i="7"/>
  <c r="H261" i="7" s="1"/>
  <c r="F258" i="7"/>
  <c r="F261" i="7" s="1"/>
  <c r="E258" i="7"/>
  <c r="E261" i="7" s="1"/>
  <c r="D258" i="7"/>
  <c r="D261" i="7" s="1"/>
  <c r="C258" i="7"/>
  <c r="C261" i="7" s="1"/>
  <c r="J257" i="7"/>
  <c r="I257" i="7"/>
  <c r="H257" i="7"/>
  <c r="F257" i="7"/>
  <c r="E257" i="7"/>
  <c r="D257" i="7"/>
  <c r="C257" i="7"/>
  <c r="J256" i="7"/>
  <c r="I256" i="7"/>
  <c r="H256" i="7"/>
  <c r="F256" i="7"/>
  <c r="E256" i="7"/>
  <c r="D256" i="7"/>
  <c r="C256" i="7"/>
  <c r="J255" i="7"/>
  <c r="I255" i="7"/>
  <c r="H255" i="7"/>
  <c r="F255" i="7"/>
  <c r="E255" i="7"/>
  <c r="D255" i="7"/>
  <c r="C255" i="7"/>
  <c r="J253" i="7"/>
  <c r="I253" i="7"/>
  <c r="H253" i="7"/>
  <c r="F253" i="7"/>
  <c r="E253" i="7"/>
  <c r="D253" i="7"/>
  <c r="C253" i="7"/>
  <c r="AG251" i="6"/>
  <c r="AF251" i="6"/>
  <c r="AE251" i="6"/>
  <c r="V251" i="6"/>
  <c r="O251" i="6"/>
  <c r="H251" i="6"/>
  <c r="AG250" i="6"/>
  <c r="AF250" i="6"/>
  <c r="AE250" i="6"/>
  <c r="V250" i="6"/>
  <c r="O250" i="6"/>
  <c r="H250" i="6"/>
  <c r="AG249" i="6"/>
  <c r="AF249" i="6"/>
  <c r="AE249" i="6"/>
  <c r="V249" i="6"/>
  <c r="O249" i="6"/>
  <c r="H249" i="6"/>
  <c r="AG248" i="6"/>
  <c r="AF248" i="6"/>
  <c r="AE248" i="6"/>
  <c r="V248" i="6"/>
  <c r="O248" i="6"/>
  <c r="H248" i="6"/>
  <c r="AG247" i="6"/>
  <c r="AF247" i="6"/>
  <c r="AE247" i="6"/>
  <c r="V247" i="6"/>
  <c r="O247" i="6"/>
  <c r="H247" i="6"/>
  <c r="AG246" i="6"/>
  <c r="AF246" i="6"/>
  <c r="AE246" i="6"/>
  <c r="V246" i="6"/>
  <c r="O246" i="6"/>
  <c r="H246" i="6"/>
  <c r="AG245" i="6"/>
  <c r="AF245" i="6"/>
  <c r="AE245" i="6"/>
  <c r="V245" i="6"/>
  <c r="O245" i="6"/>
  <c r="H245" i="6"/>
  <c r="AG244" i="6"/>
  <c r="AF244" i="6"/>
  <c r="AE244" i="6"/>
  <c r="V244" i="6"/>
  <c r="O244" i="6"/>
  <c r="H244" i="6"/>
  <c r="AG243" i="6"/>
  <c r="AF243" i="6"/>
  <c r="AE243" i="6"/>
  <c r="V243" i="6"/>
  <c r="O243" i="6"/>
  <c r="H243" i="6"/>
  <c r="AG242" i="6"/>
  <c r="AF242" i="6"/>
  <c r="AE242" i="6"/>
  <c r="V242" i="6"/>
  <c r="O242" i="6"/>
  <c r="H242" i="6"/>
  <c r="AG241" i="6"/>
  <c r="AF241" i="6"/>
  <c r="AE241" i="6"/>
  <c r="V241" i="6"/>
  <c r="O241" i="6"/>
  <c r="H241" i="6"/>
  <c r="AG240" i="6"/>
  <c r="AF240" i="6"/>
  <c r="AE240" i="6"/>
  <c r="V240" i="6"/>
  <c r="O240" i="6"/>
  <c r="H240" i="6"/>
  <c r="AG239" i="6"/>
  <c r="AF239" i="6"/>
  <c r="AE239" i="6"/>
  <c r="V239" i="6"/>
  <c r="O239" i="6"/>
  <c r="H239" i="6"/>
  <c r="AG238" i="6"/>
  <c r="AF238" i="6"/>
  <c r="AE238" i="6"/>
  <c r="V238" i="6"/>
  <c r="O238" i="6"/>
  <c r="H238" i="6"/>
  <c r="AG237" i="6"/>
  <c r="AF237" i="6"/>
  <c r="AE237" i="6"/>
  <c r="V237" i="6"/>
  <c r="O237" i="6"/>
  <c r="H237" i="6"/>
  <c r="AG236" i="6"/>
  <c r="AF236" i="6"/>
  <c r="AE236" i="6"/>
  <c r="V236" i="6"/>
  <c r="O236" i="6"/>
  <c r="H236" i="6"/>
  <c r="AG235" i="6"/>
  <c r="AF235" i="6"/>
  <c r="AE235" i="6"/>
  <c r="V235" i="6"/>
  <c r="O235" i="6"/>
  <c r="H235" i="6"/>
  <c r="AG234" i="6"/>
  <c r="AF234" i="6"/>
  <c r="AE234" i="6"/>
  <c r="V234" i="6"/>
  <c r="O234" i="6"/>
  <c r="H234" i="6"/>
  <c r="AG233" i="6"/>
  <c r="AF233" i="6"/>
  <c r="AE233" i="6"/>
  <c r="V233" i="6"/>
  <c r="O233" i="6"/>
  <c r="H233" i="6"/>
  <c r="AG232" i="6"/>
  <c r="AF232" i="6"/>
  <c r="AE232" i="6"/>
  <c r="V232" i="6"/>
  <c r="O232" i="6"/>
  <c r="H232" i="6"/>
  <c r="AG231" i="6"/>
  <c r="AF231" i="6"/>
  <c r="AE231" i="6"/>
  <c r="V231" i="6"/>
  <c r="O231" i="6"/>
  <c r="H231" i="6"/>
  <c r="AG230" i="6"/>
  <c r="AF230" i="6"/>
  <c r="AE230" i="6"/>
  <c r="V230" i="6"/>
  <c r="O230" i="6"/>
  <c r="H230" i="6"/>
  <c r="AG229" i="6"/>
  <c r="AF229" i="6"/>
  <c r="AE229" i="6"/>
  <c r="V229" i="6"/>
  <c r="O229" i="6"/>
  <c r="H229" i="6"/>
  <c r="AG228" i="6"/>
  <c r="AF228" i="6"/>
  <c r="AE228" i="6"/>
  <c r="V228" i="6"/>
  <c r="O228" i="6"/>
  <c r="H228" i="6"/>
  <c r="AG227" i="6"/>
  <c r="AF227" i="6"/>
  <c r="AE227" i="6"/>
  <c r="V227" i="6"/>
  <c r="O227" i="6"/>
  <c r="H227" i="6"/>
  <c r="AG226" i="6"/>
  <c r="AF226" i="6"/>
  <c r="AE226" i="6"/>
  <c r="V226" i="6"/>
  <c r="O226" i="6"/>
  <c r="H226" i="6"/>
  <c r="AG225" i="6"/>
  <c r="AF225" i="6"/>
  <c r="AE225" i="6"/>
  <c r="V225" i="6"/>
  <c r="O225" i="6"/>
  <c r="H225" i="6"/>
  <c r="AG224" i="6"/>
  <c r="AF224" i="6"/>
  <c r="AE224" i="6"/>
  <c r="V224" i="6"/>
  <c r="O224" i="6"/>
  <c r="H224" i="6"/>
  <c r="AG223" i="6"/>
  <c r="AF223" i="6"/>
  <c r="AE223" i="6"/>
  <c r="V223" i="6"/>
  <c r="O223" i="6"/>
  <c r="H223" i="6"/>
  <c r="AG222" i="6"/>
  <c r="AF222" i="6"/>
  <c r="AE222" i="6"/>
  <c r="V222" i="6"/>
  <c r="O222" i="6"/>
  <c r="H222" i="6"/>
  <c r="AG221" i="6"/>
  <c r="AF221" i="6"/>
  <c r="AE221" i="6"/>
  <c r="V221" i="6"/>
  <c r="O221" i="6"/>
  <c r="H221" i="6"/>
  <c r="AG220" i="6"/>
  <c r="AF220" i="6"/>
  <c r="AE220" i="6"/>
  <c r="V220" i="6"/>
  <c r="O220" i="6"/>
  <c r="H220" i="6"/>
  <c r="AG219" i="6"/>
  <c r="AF219" i="6"/>
  <c r="AE219" i="6"/>
  <c r="V219" i="6"/>
  <c r="O219" i="6"/>
  <c r="H219" i="6"/>
  <c r="AG218" i="6"/>
  <c r="AF218" i="6"/>
  <c r="AE218" i="6"/>
  <c r="V218" i="6"/>
  <c r="O218" i="6"/>
  <c r="H218" i="6"/>
  <c r="AG217" i="6"/>
  <c r="AF217" i="6"/>
  <c r="AE217" i="6"/>
  <c r="V217" i="6"/>
  <c r="O217" i="6"/>
  <c r="H217" i="6"/>
  <c r="AG216" i="6"/>
  <c r="AF216" i="6"/>
  <c r="AE216" i="6"/>
  <c r="V216" i="6"/>
  <c r="O216" i="6"/>
  <c r="H216" i="6"/>
  <c r="AG215" i="6"/>
  <c r="AF215" i="6"/>
  <c r="AE215" i="6"/>
  <c r="V215" i="6"/>
  <c r="O215" i="6"/>
  <c r="H215" i="6"/>
  <c r="AG214" i="6"/>
  <c r="AF214" i="6"/>
  <c r="AE214" i="6"/>
  <c r="V214" i="6"/>
  <c r="O214" i="6"/>
  <c r="H214" i="6"/>
  <c r="AG213" i="6"/>
  <c r="AF213" i="6"/>
  <c r="AE213" i="6"/>
  <c r="V213" i="6"/>
  <c r="O213" i="6"/>
  <c r="H213" i="6"/>
  <c r="AG212" i="6"/>
  <c r="AF212" i="6"/>
  <c r="AE212" i="6"/>
  <c r="V212" i="6"/>
  <c r="O212" i="6"/>
  <c r="H212" i="6"/>
  <c r="AG211" i="6"/>
  <c r="AF211" i="6"/>
  <c r="AE211" i="6"/>
  <c r="V211" i="6"/>
  <c r="O211" i="6"/>
  <c r="H211" i="6"/>
  <c r="AG210" i="6"/>
  <c r="AF210" i="6"/>
  <c r="AE210" i="6"/>
  <c r="V210" i="6"/>
  <c r="O210" i="6"/>
  <c r="H210" i="6"/>
  <c r="AG209" i="6"/>
  <c r="AF209" i="6"/>
  <c r="AE209" i="6"/>
  <c r="V209" i="6"/>
  <c r="O209" i="6"/>
  <c r="H209" i="6"/>
  <c r="AG208" i="6"/>
  <c r="AF208" i="6"/>
  <c r="AE208" i="6"/>
  <c r="V208" i="6"/>
  <c r="O208" i="6"/>
  <c r="H208" i="6"/>
  <c r="AG207" i="6"/>
  <c r="AF207" i="6"/>
  <c r="AE207" i="6"/>
  <c r="V207" i="6"/>
  <c r="O207" i="6"/>
  <c r="H207" i="6"/>
  <c r="AG206" i="6"/>
  <c r="AF206" i="6"/>
  <c r="AE206" i="6"/>
  <c r="V206" i="6"/>
  <c r="O206" i="6"/>
  <c r="H206" i="6"/>
  <c r="AG205" i="6"/>
  <c r="AF205" i="6"/>
  <c r="AE205" i="6"/>
  <c r="V205" i="6"/>
  <c r="O205" i="6"/>
  <c r="H205" i="6"/>
  <c r="AG204" i="6"/>
  <c r="AF204" i="6"/>
  <c r="AE204" i="6"/>
  <c r="V204" i="6"/>
  <c r="O204" i="6"/>
  <c r="H204" i="6"/>
  <c r="AG203" i="6"/>
  <c r="AF203" i="6"/>
  <c r="AE203" i="6"/>
  <c r="V203" i="6"/>
  <c r="O203" i="6"/>
  <c r="H203" i="6"/>
  <c r="AG202" i="6"/>
  <c r="AF202" i="6"/>
  <c r="AE202" i="6"/>
  <c r="V202" i="6"/>
  <c r="O202" i="6"/>
  <c r="H202" i="6"/>
  <c r="AG201" i="6"/>
  <c r="AF201" i="6"/>
  <c r="AE201" i="6"/>
  <c r="V201" i="6"/>
  <c r="O201" i="6"/>
  <c r="H201" i="6"/>
  <c r="AG200" i="6"/>
  <c r="AF200" i="6"/>
  <c r="AE200" i="6"/>
  <c r="V200" i="6"/>
  <c r="O200" i="6"/>
  <c r="H200" i="6"/>
  <c r="AG199" i="6"/>
  <c r="AF199" i="6"/>
  <c r="AE199" i="6"/>
  <c r="V199" i="6"/>
  <c r="O199" i="6"/>
  <c r="H199" i="6"/>
  <c r="AG198" i="6"/>
  <c r="AF198" i="6"/>
  <c r="AE198" i="6"/>
  <c r="V198" i="6"/>
  <c r="O198" i="6"/>
  <c r="H198" i="6"/>
  <c r="AG197" i="6"/>
  <c r="AF197" i="6"/>
  <c r="AE197" i="6"/>
  <c r="V197" i="6"/>
  <c r="O197" i="6"/>
  <c r="H197" i="6"/>
  <c r="AG196" i="6"/>
  <c r="AF196" i="6"/>
  <c r="AE196" i="6"/>
  <c r="V196" i="6"/>
  <c r="O196" i="6"/>
  <c r="H196" i="6"/>
  <c r="AG195" i="6"/>
  <c r="AF195" i="6"/>
  <c r="AE195" i="6"/>
  <c r="V195" i="6"/>
  <c r="O195" i="6"/>
  <c r="H195" i="6"/>
  <c r="AG194" i="6"/>
  <c r="AF194" i="6"/>
  <c r="AE194" i="6"/>
  <c r="V194" i="6"/>
  <c r="O194" i="6"/>
  <c r="H194" i="6"/>
  <c r="AG193" i="6"/>
  <c r="AF193" i="6"/>
  <c r="AE193" i="6"/>
  <c r="V193" i="6"/>
  <c r="O193" i="6"/>
  <c r="H193" i="6"/>
  <c r="AG192" i="6"/>
  <c r="AF192" i="6"/>
  <c r="AE192" i="6"/>
  <c r="V192" i="6"/>
  <c r="O192" i="6"/>
  <c r="H192" i="6"/>
  <c r="AG191" i="6"/>
  <c r="AF191" i="6"/>
  <c r="AE191" i="6"/>
  <c r="V191" i="6"/>
  <c r="O191" i="6"/>
  <c r="H191" i="6"/>
  <c r="AG190" i="6"/>
  <c r="AF190" i="6"/>
  <c r="AE190" i="6"/>
  <c r="V190" i="6"/>
  <c r="O190" i="6"/>
  <c r="H190" i="6"/>
  <c r="AG189" i="6"/>
  <c r="AF189" i="6"/>
  <c r="AE189" i="6"/>
  <c r="V189" i="6"/>
  <c r="O189" i="6"/>
  <c r="H189" i="6"/>
  <c r="AG188" i="6"/>
  <c r="AF188" i="6"/>
  <c r="AE188" i="6"/>
  <c r="V188" i="6"/>
  <c r="O188" i="6"/>
  <c r="H188" i="6"/>
  <c r="AG187" i="6"/>
  <c r="AF187" i="6"/>
  <c r="AE187" i="6"/>
  <c r="V187" i="6"/>
  <c r="O187" i="6"/>
  <c r="H187" i="6"/>
  <c r="AG186" i="6"/>
  <c r="AF186" i="6"/>
  <c r="AE186" i="6"/>
  <c r="V186" i="6"/>
  <c r="O186" i="6"/>
  <c r="H186" i="6"/>
  <c r="AG185" i="6"/>
  <c r="AF185" i="6"/>
  <c r="AE185" i="6"/>
  <c r="V185" i="6"/>
  <c r="O185" i="6"/>
  <c r="H185" i="6"/>
  <c r="AG184" i="6"/>
  <c r="AF184" i="6"/>
  <c r="AE184" i="6"/>
  <c r="V184" i="6"/>
  <c r="O184" i="6"/>
  <c r="H184" i="6"/>
  <c r="AG183" i="6"/>
  <c r="AF183" i="6"/>
  <c r="AE183" i="6"/>
  <c r="V183" i="6"/>
  <c r="O183" i="6"/>
  <c r="H183" i="6"/>
  <c r="AG182" i="6"/>
  <c r="AF182" i="6"/>
  <c r="AE182" i="6"/>
  <c r="V182" i="6"/>
  <c r="O182" i="6"/>
  <c r="H182" i="6"/>
  <c r="AG181" i="6"/>
  <c r="AF181" i="6"/>
  <c r="AE181" i="6"/>
  <c r="V181" i="6"/>
  <c r="O181" i="6"/>
  <c r="H181" i="6"/>
  <c r="AG180" i="6"/>
  <c r="AF180" i="6"/>
  <c r="AE180" i="6"/>
  <c r="V180" i="6"/>
  <c r="O180" i="6"/>
  <c r="H180" i="6"/>
  <c r="AG179" i="6"/>
  <c r="AF179" i="6"/>
  <c r="AE179" i="6"/>
  <c r="V179" i="6"/>
  <c r="O179" i="6"/>
  <c r="H179" i="6"/>
  <c r="AG178" i="6"/>
  <c r="AF178" i="6"/>
  <c r="AE178" i="6"/>
  <c r="V178" i="6"/>
  <c r="O178" i="6"/>
  <c r="H178" i="6"/>
  <c r="AG177" i="6"/>
  <c r="AF177" i="6"/>
  <c r="AE177" i="6"/>
  <c r="V177" i="6"/>
  <c r="O177" i="6"/>
  <c r="H177" i="6"/>
  <c r="AG176" i="6"/>
  <c r="AF176" i="6"/>
  <c r="AE176" i="6"/>
  <c r="V176" i="6"/>
  <c r="O176" i="6"/>
  <c r="H176" i="6"/>
  <c r="AG175" i="6"/>
  <c r="AF175" i="6"/>
  <c r="AE175" i="6"/>
  <c r="V175" i="6"/>
  <c r="O175" i="6"/>
  <c r="H175" i="6"/>
  <c r="AG174" i="6"/>
  <c r="AF174" i="6"/>
  <c r="AE174" i="6"/>
  <c r="V174" i="6"/>
  <c r="O174" i="6"/>
  <c r="H174" i="6"/>
  <c r="AG173" i="6"/>
  <c r="AF173" i="6"/>
  <c r="AE173" i="6"/>
  <c r="V173" i="6"/>
  <c r="O173" i="6"/>
  <c r="H173" i="6"/>
  <c r="AG172" i="6"/>
  <c r="AF172" i="6"/>
  <c r="AE172" i="6"/>
  <c r="V172" i="6"/>
  <c r="O172" i="6"/>
  <c r="H172" i="6"/>
  <c r="AG171" i="6"/>
  <c r="AF171" i="6"/>
  <c r="AE171" i="6"/>
  <c r="V171" i="6"/>
  <c r="O171" i="6"/>
  <c r="H171" i="6"/>
  <c r="AG170" i="6"/>
  <c r="AF170" i="6"/>
  <c r="AE170" i="6"/>
  <c r="V170" i="6"/>
  <c r="O170" i="6"/>
  <c r="H170" i="6"/>
  <c r="AG169" i="6"/>
  <c r="AF169" i="6"/>
  <c r="AE169" i="6"/>
  <c r="V169" i="6"/>
  <c r="O169" i="6"/>
  <c r="H169" i="6"/>
  <c r="AG168" i="6"/>
  <c r="AF168" i="6"/>
  <c r="AE168" i="6"/>
  <c r="V168" i="6"/>
  <c r="O168" i="6"/>
  <c r="H168" i="6"/>
  <c r="AG167" i="6"/>
  <c r="AF167" i="6"/>
  <c r="AE167" i="6"/>
  <c r="V167" i="6"/>
  <c r="O167" i="6"/>
  <c r="H167" i="6"/>
  <c r="AG166" i="6"/>
  <c r="AF166" i="6"/>
  <c r="AE166" i="6"/>
  <c r="V166" i="6"/>
  <c r="O166" i="6"/>
  <c r="H166" i="6"/>
  <c r="AG165" i="6"/>
  <c r="AF165" i="6"/>
  <c r="AE165" i="6"/>
  <c r="V165" i="6"/>
  <c r="O165" i="6"/>
  <c r="H165" i="6"/>
  <c r="AG164" i="6"/>
  <c r="AF164" i="6"/>
  <c r="AE164" i="6"/>
  <c r="V164" i="6"/>
  <c r="O164" i="6"/>
  <c r="H164" i="6"/>
  <c r="AG163" i="6"/>
  <c r="AF163" i="6"/>
  <c r="AE163" i="6"/>
  <c r="V163" i="6"/>
  <c r="O163" i="6"/>
  <c r="H163" i="6"/>
  <c r="AG162" i="6"/>
  <c r="AF162" i="6"/>
  <c r="AE162" i="6"/>
  <c r="V162" i="6"/>
  <c r="O162" i="6"/>
  <c r="H162" i="6"/>
  <c r="AG161" i="6"/>
  <c r="AF161" i="6"/>
  <c r="AE161" i="6"/>
  <c r="V161" i="6"/>
  <c r="O161" i="6"/>
  <c r="H161" i="6"/>
  <c r="AG160" i="6"/>
  <c r="AF160" i="6"/>
  <c r="AE160" i="6"/>
  <c r="V160" i="6"/>
  <c r="O160" i="6"/>
  <c r="H160" i="6"/>
  <c r="AG159" i="6"/>
  <c r="AF159" i="6"/>
  <c r="AE159" i="6"/>
  <c r="V159" i="6"/>
  <c r="O159" i="6"/>
  <c r="H159" i="6"/>
  <c r="AG158" i="6"/>
  <c r="AF158" i="6"/>
  <c r="AE158" i="6"/>
  <c r="V158" i="6"/>
  <c r="O158" i="6"/>
  <c r="H158" i="6"/>
  <c r="AG157" i="6"/>
  <c r="AF157" i="6"/>
  <c r="AE157" i="6"/>
  <c r="V157" i="6"/>
  <c r="O157" i="6"/>
  <c r="H157" i="6"/>
  <c r="AG156" i="6"/>
  <c r="AF156" i="6"/>
  <c r="AE156" i="6"/>
  <c r="V156" i="6"/>
  <c r="O156" i="6"/>
  <c r="H156" i="6"/>
  <c r="AG155" i="6"/>
  <c r="AF155" i="6"/>
  <c r="AE155" i="6"/>
  <c r="V155" i="6"/>
  <c r="O155" i="6"/>
  <c r="H155" i="6"/>
  <c r="AG154" i="6"/>
  <c r="AF154" i="6"/>
  <c r="AE154" i="6"/>
  <c r="V154" i="6"/>
  <c r="O154" i="6"/>
  <c r="H154" i="6"/>
  <c r="AG153" i="6"/>
  <c r="AF153" i="6"/>
  <c r="AE153" i="6"/>
  <c r="V153" i="6"/>
  <c r="O153" i="6"/>
  <c r="H153" i="6"/>
  <c r="AG152" i="6"/>
  <c r="AF152" i="6"/>
  <c r="AE152" i="6"/>
  <c r="V152" i="6"/>
  <c r="O152" i="6"/>
  <c r="H152" i="6"/>
  <c r="AG151" i="6"/>
  <c r="AF151" i="6"/>
  <c r="AE151" i="6"/>
  <c r="V151" i="6"/>
  <c r="O151" i="6"/>
  <c r="H151" i="6"/>
  <c r="AG150" i="6"/>
  <c r="AF150" i="6"/>
  <c r="AE150" i="6"/>
  <c r="V150" i="6"/>
  <c r="O150" i="6"/>
  <c r="H150" i="6"/>
  <c r="AG149" i="6"/>
  <c r="AF149" i="6"/>
  <c r="AE149" i="6"/>
  <c r="V149" i="6"/>
  <c r="O149" i="6"/>
  <c r="H149" i="6"/>
  <c r="AG148" i="6"/>
  <c r="AF148" i="6"/>
  <c r="AE148" i="6"/>
  <c r="V148" i="6"/>
  <c r="O148" i="6"/>
  <c r="H148" i="6"/>
  <c r="AG147" i="6"/>
  <c r="AF147" i="6"/>
  <c r="AE147" i="6"/>
  <c r="V147" i="6"/>
  <c r="O147" i="6"/>
  <c r="H147" i="6"/>
  <c r="AG146" i="6"/>
  <c r="AF146" i="6"/>
  <c r="AE146" i="6"/>
  <c r="V146" i="6"/>
  <c r="O146" i="6"/>
  <c r="H146" i="6"/>
  <c r="AG145" i="6"/>
  <c r="AF145" i="6"/>
  <c r="AE145" i="6"/>
  <c r="V145" i="6"/>
  <c r="O145" i="6"/>
  <c r="H145" i="6"/>
  <c r="AG144" i="6"/>
  <c r="AF144" i="6"/>
  <c r="AE144" i="6"/>
  <c r="V144" i="6"/>
  <c r="O144" i="6"/>
  <c r="H144" i="6"/>
  <c r="AG143" i="6"/>
  <c r="AF143" i="6"/>
  <c r="AE143" i="6"/>
  <c r="V143" i="6"/>
  <c r="O143" i="6"/>
  <c r="H143" i="6"/>
  <c r="AG142" i="6"/>
  <c r="AF142" i="6"/>
  <c r="AE142" i="6"/>
  <c r="V142" i="6"/>
  <c r="O142" i="6"/>
  <c r="H142" i="6"/>
  <c r="AG141" i="6"/>
  <c r="AF141" i="6"/>
  <c r="AE141" i="6"/>
  <c r="V141" i="6"/>
  <c r="O141" i="6"/>
  <c r="H141" i="6"/>
  <c r="AG140" i="6"/>
  <c r="AF140" i="6"/>
  <c r="AE140" i="6"/>
  <c r="V140" i="6"/>
  <c r="O140" i="6"/>
  <c r="H140" i="6"/>
  <c r="AG139" i="6"/>
  <c r="AF139" i="6"/>
  <c r="AE139" i="6"/>
  <c r="V139" i="6"/>
  <c r="O139" i="6"/>
  <c r="H139" i="6"/>
  <c r="AG138" i="6"/>
  <c r="AF138" i="6"/>
  <c r="AE138" i="6"/>
  <c r="V138" i="6"/>
  <c r="O138" i="6"/>
  <c r="H138" i="6"/>
  <c r="AG137" i="6"/>
  <c r="AF137" i="6"/>
  <c r="AE137" i="6"/>
  <c r="V137" i="6"/>
  <c r="O137" i="6"/>
  <c r="H137" i="6"/>
  <c r="AG136" i="6"/>
  <c r="AF136" i="6"/>
  <c r="AE136" i="6"/>
  <c r="V136" i="6"/>
  <c r="O136" i="6"/>
  <c r="H136" i="6"/>
  <c r="AG135" i="6"/>
  <c r="AF135" i="6"/>
  <c r="AE135" i="6"/>
  <c r="V135" i="6"/>
  <c r="O135" i="6"/>
  <c r="H135" i="6"/>
  <c r="AG134" i="6"/>
  <c r="AF134" i="6"/>
  <c r="AE134" i="6"/>
  <c r="V134" i="6"/>
  <c r="O134" i="6"/>
  <c r="H134" i="6"/>
  <c r="AG133" i="6"/>
  <c r="AF133" i="6"/>
  <c r="AE133" i="6"/>
  <c r="V133" i="6"/>
  <c r="O133" i="6"/>
  <c r="H133" i="6"/>
  <c r="AG132" i="6"/>
  <c r="AF132" i="6"/>
  <c r="AE132" i="6"/>
  <c r="V132" i="6"/>
  <c r="O132" i="6"/>
  <c r="H132" i="6"/>
  <c r="AG131" i="6"/>
  <c r="AF131" i="6"/>
  <c r="AE131" i="6"/>
  <c r="V131" i="6"/>
  <c r="O131" i="6"/>
  <c r="H131" i="6"/>
  <c r="AG130" i="6"/>
  <c r="AF130" i="6"/>
  <c r="AE130" i="6"/>
  <c r="V130" i="6"/>
  <c r="O130" i="6"/>
  <c r="H130" i="6"/>
  <c r="AG129" i="6"/>
  <c r="AF129" i="6"/>
  <c r="AE129" i="6"/>
  <c r="V129" i="6"/>
  <c r="O129" i="6"/>
  <c r="H129" i="6"/>
  <c r="AG128" i="6"/>
  <c r="AF128" i="6"/>
  <c r="AE128" i="6"/>
  <c r="V128" i="6"/>
  <c r="O128" i="6"/>
  <c r="H128" i="6"/>
  <c r="AG127" i="6"/>
  <c r="AF127" i="6"/>
  <c r="AE127" i="6"/>
  <c r="V127" i="6"/>
  <c r="O127" i="6"/>
  <c r="H127" i="6"/>
  <c r="AG126" i="6"/>
  <c r="AF126" i="6"/>
  <c r="AE126" i="6"/>
  <c r="V126" i="6"/>
  <c r="O126" i="6"/>
  <c r="H126" i="6"/>
  <c r="AG125" i="6"/>
  <c r="AF125" i="6"/>
  <c r="AE125" i="6"/>
  <c r="V125" i="6"/>
  <c r="O125" i="6"/>
  <c r="H125" i="6"/>
  <c r="AG124" i="6"/>
  <c r="AF124" i="6"/>
  <c r="AE124" i="6"/>
  <c r="V124" i="6"/>
  <c r="O124" i="6"/>
  <c r="H124" i="6"/>
  <c r="AG123" i="6"/>
  <c r="AF123" i="6"/>
  <c r="AE123" i="6"/>
  <c r="V123" i="6"/>
  <c r="O123" i="6"/>
  <c r="H123" i="6"/>
  <c r="AG122" i="6"/>
  <c r="AF122" i="6"/>
  <c r="AE122" i="6"/>
  <c r="V122" i="6"/>
  <c r="O122" i="6"/>
  <c r="H122" i="6"/>
  <c r="AG121" i="6"/>
  <c r="AF121" i="6"/>
  <c r="AE121" i="6"/>
  <c r="V121" i="6"/>
  <c r="O121" i="6"/>
  <c r="H121" i="6"/>
  <c r="AG120" i="6"/>
  <c r="AF120" i="6"/>
  <c r="AE120" i="6"/>
  <c r="V120" i="6"/>
  <c r="O120" i="6"/>
  <c r="H120" i="6"/>
  <c r="AG119" i="6"/>
  <c r="AF119" i="6"/>
  <c r="AE119" i="6"/>
  <c r="V119" i="6"/>
  <c r="O119" i="6"/>
  <c r="H119" i="6"/>
  <c r="AG118" i="6"/>
  <c r="AF118" i="6"/>
  <c r="AE118" i="6"/>
  <c r="V118" i="6"/>
  <c r="O118" i="6"/>
  <c r="H118" i="6"/>
  <c r="AG117" i="6"/>
  <c r="AF117" i="6"/>
  <c r="AE117" i="6"/>
  <c r="V117" i="6"/>
  <c r="O117" i="6"/>
  <c r="H117" i="6"/>
  <c r="AG116" i="6"/>
  <c r="AF116" i="6"/>
  <c r="AE116" i="6"/>
  <c r="V116" i="6"/>
  <c r="O116" i="6"/>
  <c r="H116" i="6"/>
  <c r="AG115" i="6"/>
  <c r="AF115" i="6"/>
  <c r="AE115" i="6"/>
  <c r="V115" i="6"/>
  <c r="O115" i="6"/>
  <c r="H115" i="6"/>
  <c r="AG114" i="6"/>
  <c r="AF114" i="6"/>
  <c r="AE114" i="6"/>
  <c r="V114" i="6"/>
  <c r="O114" i="6"/>
  <c r="H114" i="6"/>
  <c r="AG113" i="6"/>
  <c r="AF113" i="6"/>
  <c r="AE113" i="6"/>
  <c r="V113" i="6"/>
  <c r="O113" i="6"/>
  <c r="H113" i="6"/>
  <c r="AG112" i="6"/>
  <c r="AF112" i="6"/>
  <c r="AE112" i="6"/>
  <c r="V112" i="6"/>
  <c r="O112" i="6"/>
  <c r="H112" i="6"/>
  <c r="AG111" i="6"/>
  <c r="AF111" i="6"/>
  <c r="AE111" i="6"/>
  <c r="V111" i="6"/>
  <c r="O111" i="6"/>
  <c r="H111" i="6"/>
  <c r="AG110" i="6"/>
  <c r="AF110" i="6"/>
  <c r="AE110" i="6"/>
  <c r="V110" i="6"/>
  <c r="O110" i="6"/>
  <c r="H110" i="6"/>
  <c r="AG109" i="6"/>
  <c r="AF109" i="6"/>
  <c r="AE109" i="6"/>
  <c r="V109" i="6"/>
  <c r="O109" i="6"/>
  <c r="H109" i="6"/>
  <c r="AG108" i="6"/>
  <c r="AF108" i="6"/>
  <c r="AE108" i="6"/>
  <c r="V108" i="6"/>
  <c r="O108" i="6"/>
  <c r="H108" i="6"/>
  <c r="AG107" i="6"/>
  <c r="AF107" i="6"/>
  <c r="AE107" i="6"/>
  <c r="V107" i="6"/>
  <c r="O107" i="6"/>
  <c r="H107" i="6"/>
  <c r="AG106" i="6"/>
  <c r="AF106" i="6"/>
  <c r="AE106" i="6"/>
  <c r="V106" i="6"/>
  <c r="O106" i="6"/>
  <c r="H106" i="6"/>
  <c r="AG105" i="6"/>
  <c r="AF105" i="6"/>
  <c r="AE105" i="6"/>
  <c r="V105" i="6"/>
  <c r="O105" i="6"/>
  <c r="H105" i="6"/>
  <c r="AG104" i="6"/>
  <c r="AF104" i="6"/>
  <c r="AE104" i="6"/>
  <c r="V104" i="6"/>
  <c r="O104" i="6"/>
  <c r="H104" i="6"/>
  <c r="AG103" i="6"/>
  <c r="AF103" i="6"/>
  <c r="AE103" i="6"/>
  <c r="V103" i="6"/>
  <c r="O103" i="6"/>
  <c r="H103" i="6"/>
  <c r="AG102" i="6"/>
  <c r="AF102" i="6"/>
  <c r="AE102" i="6"/>
  <c r="V102" i="6"/>
  <c r="O102" i="6"/>
  <c r="H102" i="6"/>
  <c r="AG101" i="6"/>
  <c r="AF101" i="6"/>
  <c r="AE101" i="6"/>
  <c r="V101" i="6"/>
  <c r="O101" i="6"/>
  <c r="H101" i="6"/>
  <c r="AG100" i="6"/>
  <c r="AF100" i="6"/>
  <c r="AE100" i="6"/>
  <c r="V100" i="6"/>
  <c r="O100" i="6"/>
  <c r="H100" i="6"/>
  <c r="AG99" i="6"/>
  <c r="AF99" i="6"/>
  <c r="AE99" i="6"/>
  <c r="V99" i="6"/>
  <c r="O99" i="6"/>
  <c r="H99" i="6"/>
  <c r="AG98" i="6"/>
  <c r="AF98" i="6"/>
  <c r="AE98" i="6"/>
  <c r="V98" i="6"/>
  <c r="O98" i="6"/>
  <c r="H98" i="6"/>
  <c r="AG97" i="6"/>
  <c r="AF97" i="6"/>
  <c r="AE97" i="6"/>
  <c r="V97" i="6"/>
  <c r="O97" i="6"/>
  <c r="H97" i="6"/>
  <c r="AG96" i="6"/>
  <c r="AF96" i="6"/>
  <c r="AE96" i="6"/>
  <c r="V96" i="6"/>
  <c r="O96" i="6"/>
  <c r="H96" i="6"/>
  <c r="AG95" i="6"/>
  <c r="AF95" i="6"/>
  <c r="AE95" i="6"/>
  <c r="V95" i="6"/>
  <c r="O95" i="6"/>
  <c r="H95" i="6"/>
  <c r="AG94" i="6"/>
  <c r="AF94" i="6"/>
  <c r="AE94" i="6"/>
  <c r="V94" i="6"/>
  <c r="O94" i="6"/>
  <c r="H94" i="6"/>
  <c r="AG93" i="6"/>
  <c r="AF93" i="6"/>
  <c r="AE93" i="6"/>
  <c r="V93" i="6"/>
  <c r="O93" i="6"/>
  <c r="H93" i="6"/>
  <c r="AG92" i="6"/>
  <c r="AF92" i="6"/>
  <c r="AE92" i="6"/>
  <c r="V92" i="6"/>
  <c r="O92" i="6"/>
  <c r="H92" i="6"/>
  <c r="AG91" i="6"/>
  <c r="AF91" i="6"/>
  <c r="AE91" i="6"/>
  <c r="V91" i="6"/>
  <c r="O91" i="6"/>
  <c r="H91" i="6"/>
  <c r="AG90" i="6"/>
  <c r="AF90" i="6"/>
  <c r="AE90" i="6"/>
  <c r="V90" i="6"/>
  <c r="O90" i="6"/>
  <c r="H90" i="6"/>
  <c r="AG89" i="6"/>
  <c r="AF89" i="6"/>
  <c r="AE89" i="6"/>
  <c r="V89" i="6"/>
  <c r="O89" i="6"/>
  <c r="H89" i="6"/>
  <c r="AG88" i="6"/>
  <c r="AF88" i="6"/>
  <c r="AE88" i="6"/>
  <c r="V88" i="6"/>
  <c r="O88" i="6"/>
  <c r="H88" i="6"/>
  <c r="AG87" i="6"/>
  <c r="AF87" i="6"/>
  <c r="AE87" i="6"/>
  <c r="V87" i="6"/>
  <c r="O87" i="6"/>
  <c r="H87" i="6"/>
  <c r="AG86" i="6"/>
  <c r="AF86" i="6"/>
  <c r="AE86" i="6"/>
  <c r="V86" i="6"/>
  <c r="O86" i="6"/>
  <c r="H86" i="6"/>
  <c r="AG85" i="6"/>
  <c r="AF85" i="6"/>
  <c r="AE85" i="6"/>
  <c r="V85" i="6"/>
  <c r="O85" i="6"/>
  <c r="H85" i="6"/>
  <c r="AG84" i="6"/>
  <c r="AF84" i="6"/>
  <c r="AE84" i="6"/>
  <c r="V84" i="6"/>
  <c r="O84" i="6"/>
  <c r="H84" i="6"/>
  <c r="AG83" i="6"/>
  <c r="AF83" i="6"/>
  <c r="AE83" i="6"/>
  <c r="V83" i="6"/>
  <c r="O83" i="6"/>
  <c r="H83" i="6"/>
  <c r="AG82" i="6"/>
  <c r="AF82" i="6"/>
  <c r="AE82" i="6"/>
  <c r="V82" i="6"/>
  <c r="O82" i="6"/>
  <c r="H82" i="6"/>
  <c r="AG81" i="6"/>
  <c r="AF81" i="6"/>
  <c r="AE81" i="6"/>
  <c r="V81" i="6"/>
  <c r="O81" i="6"/>
  <c r="H81" i="6"/>
  <c r="AG80" i="6"/>
  <c r="AF80" i="6"/>
  <c r="AE80" i="6"/>
  <c r="V80" i="6"/>
  <c r="O80" i="6"/>
  <c r="H80" i="6"/>
  <c r="AG79" i="6"/>
  <c r="AF79" i="6"/>
  <c r="AE79" i="6"/>
  <c r="V79" i="6"/>
  <c r="O79" i="6"/>
  <c r="H79" i="6"/>
  <c r="AG78" i="6"/>
  <c r="AF78" i="6"/>
  <c r="AE78" i="6"/>
  <c r="V78" i="6"/>
  <c r="O78" i="6"/>
  <c r="H78" i="6"/>
  <c r="AG77" i="6"/>
  <c r="AF77" i="6"/>
  <c r="AE77" i="6"/>
  <c r="V77" i="6"/>
  <c r="O77" i="6"/>
  <c r="H77" i="6"/>
  <c r="AG76" i="6"/>
  <c r="AF76" i="6"/>
  <c r="AE76" i="6"/>
  <c r="V76" i="6"/>
  <c r="O76" i="6"/>
  <c r="H76" i="6"/>
  <c r="AG75" i="6"/>
  <c r="AF75" i="6"/>
  <c r="AE75" i="6"/>
  <c r="V75" i="6"/>
  <c r="O75" i="6"/>
  <c r="H75" i="6"/>
  <c r="AG74" i="6"/>
  <c r="AF74" i="6"/>
  <c r="AE74" i="6"/>
  <c r="V74" i="6"/>
  <c r="O74" i="6"/>
  <c r="H74" i="6"/>
  <c r="AG73" i="6"/>
  <c r="AF73" i="6"/>
  <c r="AE73" i="6"/>
  <c r="V73" i="6"/>
  <c r="O73" i="6"/>
  <c r="H73" i="6"/>
  <c r="AG72" i="6"/>
  <c r="AF72" i="6"/>
  <c r="AE72" i="6"/>
  <c r="V72" i="6"/>
  <c r="O72" i="6"/>
  <c r="H72" i="6"/>
  <c r="AG71" i="6"/>
  <c r="AF71" i="6"/>
  <c r="AE71" i="6"/>
  <c r="V71" i="6"/>
  <c r="O71" i="6"/>
  <c r="H71" i="6"/>
  <c r="AG70" i="6"/>
  <c r="AF70" i="6"/>
  <c r="AE70" i="6"/>
  <c r="V70" i="6"/>
  <c r="O70" i="6"/>
  <c r="H70" i="6"/>
  <c r="AG69" i="6"/>
  <c r="AF69" i="6"/>
  <c r="AE69" i="6"/>
  <c r="V69" i="6"/>
  <c r="O69" i="6"/>
  <c r="H69" i="6"/>
  <c r="AG68" i="6"/>
  <c r="AF68" i="6"/>
  <c r="AE68" i="6"/>
  <c r="V68" i="6"/>
  <c r="O68" i="6"/>
  <c r="H68" i="6"/>
  <c r="AG67" i="6"/>
  <c r="AF67" i="6"/>
  <c r="AE67" i="6"/>
  <c r="V67" i="6"/>
  <c r="O67" i="6"/>
  <c r="H67" i="6"/>
  <c r="AG66" i="6"/>
  <c r="AF66" i="6"/>
  <c r="AE66" i="6"/>
  <c r="V66" i="6"/>
  <c r="O66" i="6"/>
  <c r="H66" i="6"/>
  <c r="AG65" i="6"/>
  <c r="AF65" i="6"/>
  <c r="AE65" i="6"/>
  <c r="V65" i="6"/>
  <c r="O65" i="6"/>
  <c r="H65" i="6"/>
  <c r="AG64" i="6"/>
  <c r="AF64" i="6"/>
  <c r="AE64" i="6"/>
  <c r="V64" i="6"/>
  <c r="O64" i="6"/>
  <c r="H64" i="6"/>
  <c r="AG63" i="6"/>
  <c r="AF63" i="6"/>
  <c r="AE63" i="6"/>
  <c r="V63" i="6"/>
  <c r="O63" i="6"/>
  <c r="H63" i="6"/>
  <c r="AG62" i="6"/>
  <c r="AF62" i="6"/>
  <c r="AE62" i="6"/>
  <c r="V62" i="6"/>
  <c r="O62" i="6"/>
  <c r="H62" i="6"/>
  <c r="AG61" i="6"/>
  <c r="AF61" i="6"/>
  <c r="AE61" i="6"/>
  <c r="V61" i="6"/>
  <c r="O61" i="6"/>
  <c r="H61" i="6"/>
  <c r="AG60" i="6"/>
  <c r="AF60" i="6"/>
  <c r="AE60" i="6"/>
  <c r="V60" i="6"/>
  <c r="O60" i="6"/>
  <c r="H60" i="6"/>
  <c r="AG59" i="6"/>
  <c r="AF59" i="6"/>
  <c r="AE59" i="6"/>
  <c r="V59" i="6"/>
  <c r="O59" i="6"/>
  <c r="H59" i="6"/>
  <c r="AG58" i="6"/>
  <c r="AF58" i="6"/>
  <c r="AE58" i="6"/>
  <c r="V58" i="6"/>
  <c r="O58" i="6"/>
  <c r="H58" i="6"/>
  <c r="AG57" i="6"/>
  <c r="AF57" i="6"/>
  <c r="AE57" i="6"/>
  <c r="V57" i="6"/>
  <c r="O57" i="6"/>
  <c r="H57" i="6"/>
  <c r="AG56" i="6"/>
  <c r="AF56" i="6"/>
  <c r="AE56" i="6"/>
  <c r="V56" i="6"/>
  <c r="O56" i="6"/>
  <c r="H56" i="6"/>
  <c r="AG55" i="6"/>
  <c r="AF55" i="6"/>
  <c r="AE55" i="6"/>
  <c r="V55" i="6"/>
  <c r="O55" i="6"/>
  <c r="H55" i="6"/>
  <c r="AG54" i="6"/>
  <c r="AF54" i="6"/>
  <c r="AE54" i="6"/>
  <c r="V54" i="6"/>
  <c r="O54" i="6"/>
  <c r="H54" i="6"/>
  <c r="AG53" i="6"/>
  <c r="AF53" i="6"/>
  <c r="AE53" i="6"/>
  <c r="V53" i="6"/>
  <c r="O53" i="6"/>
  <c r="H53" i="6"/>
  <c r="AG52" i="6"/>
  <c r="AF52" i="6"/>
  <c r="AE52" i="6"/>
  <c r="V52" i="6"/>
  <c r="O52" i="6"/>
  <c r="H52" i="6"/>
  <c r="AG51" i="6"/>
  <c r="AF51" i="6"/>
  <c r="AE51" i="6"/>
  <c r="V51" i="6"/>
  <c r="O51" i="6"/>
  <c r="H51" i="6"/>
  <c r="AG50" i="6"/>
  <c r="AF50" i="6"/>
  <c r="AE50" i="6"/>
  <c r="V50" i="6"/>
  <c r="O50" i="6"/>
  <c r="H50" i="6"/>
  <c r="AG49" i="6"/>
  <c r="AF49" i="6"/>
  <c r="AE49" i="6"/>
  <c r="V49" i="6"/>
  <c r="O49" i="6"/>
  <c r="H49" i="6"/>
  <c r="AG48" i="6"/>
  <c r="AF48" i="6"/>
  <c r="AE48" i="6"/>
  <c r="V48" i="6"/>
  <c r="O48" i="6"/>
  <c r="H48" i="6"/>
  <c r="AG47" i="6"/>
  <c r="AF47" i="6"/>
  <c r="AE47" i="6"/>
  <c r="V47" i="6"/>
  <c r="O47" i="6"/>
  <c r="H47" i="6"/>
  <c r="AG46" i="6"/>
  <c r="AF46" i="6"/>
  <c r="AE46" i="6"/>
  <c r="V46" i="6"/>
  <c r="O46" i="6"/>
  <c r="H46" i="6"/>
  <c r="AG45" i="6"/>
  <c r="AF45" i="6"/>
  <c r="AE45" i="6"/>
  <c r="V45" i="6"/>
  <c r="O45" i="6"/>
  <c r="H45" i="6"/>
  <c r="AG44" i="6"/>
  <c r="AF44" i="6"/>
  <c r="AE44" i="6"/>
  <c r="V44" i="6"/>
  <c r="O44" i="6"/>
  <c r="H44" i="6"/>
  <c r="AG43" i="6"/>
  <c r="AF43" i="6"/>
  <c r="AE43" i="6"/>
  <c r="V43" i="6"/>
  <c r="O43" i="6"/>
  <c r="H43" i="6"/>
  <c r="AG42" i="6"/>
  <c r="AF42" i="6"/>
  <c r="AE42" i="6"/>
  <c r="V42" i="6"/>
  <c r="O42" i="6"/>
  <c r="H42" i="6"/>
  <c r="AG41" i="6"/>
  <c r="AF41" i="6"/>
  <c r="AE41" i="6"/>
  <c r="V41" i="6"/>
  <c r="O41" i="6"/>
  <c r="H41" i="6"/>
  <c r="AG40" i="6"/>
  <c r="AF40" i="6"/>
  <c r="AE40" i="6"/>
  <c r="V40" i="6"/>
  <c r="O40" i="6"/>
  <c r="H40" i="6"/>
  <c r="AG39" i="6"/>
  <c r="AF39" i="6"/>
  <c r="AE39" i="6"/>
  <c r="V39" i="6"/>
  <c r="O39" i="6"/>
  <c r="H39" i="6"/>
  <c r="AG38" i="6"/>
  <c r="AF38" i="6"/>
  <c r="AE38" i="6"/>
  <c r="V38" i="6"/>
  <c r="O38" i="6"/>
  <c r="H38" i="6"/>
  <c r="AG37" i="6"/>
  <c r="AF37" i="6"/>
  <c r="AE37" i="6"/>
  <c r="V37" i="6"/>
  <c r="O37" i="6"/>
  <c r="H37" i="6"/>
  <c r="AG36" i="6"/>
  <c r="AF36" i="6"/>
  <c r="AE36" i="6"/>
  <c r="V36" i="6"/>
  <c r="O36" i="6"/>
  <c r="H36" i="6"/>
  <c r="AG35" i="6"/>
  <c r="AF35" i="6"/>
  <c r="AE35" i="6"/>
  <c r="V35" i="6"/>
  <c r="O35" i="6"/>
  <c r="H35" i="6"/>
  <c r="AG34" i="6"/>
  <c r="AF34" i="6"/>
  <c r="AE34" i="6"/>
  <c r="V34" i="6"/>
  <c r="O34" i="6"/>
  <c r="H34" i="6"/>
  <c r="AG33" i="6"/>
  <c r="AF33" i="6"/>
  <c r="AE33" i="6"/>
  <c r="V33" i="6"/>
  <c r="O33" i="6"/>
  <c r="H33" i="6"/>
  <c r="AG32" i="6"/>
  <c r="AF32" i="6"/>
  <c r="AE32" i="6"/>
  <c r="V32" i="6"/>
  <c r="O32" i="6"/>
  <c r="H32" i="6"/>
  <c r="AG31" i="6"/>
  <c r="AF31" i="6"/>
  <c r="AE31" i="6"/>
  <c r="V31" i="6"/>
  <c r="O31" i="6"/>
  <c r="H31" i="6"/>
  <c r="AG30" i="6"/>
  <c r="AF30" i="6"/>
  <c r="AE30" i="6"/>
  <c r="V30" i="6"/>
  <c r="O30" i="6"/>
  <c r="H30" i="6"/>
  <c r="AG29" i="6"/>
  <c r="AF29" i="6"/>
  <c r="AE29" i="6"/>
  <c r="V29" i="6"/>
  <c r="O29" i="6"/>
  <c r="H29" i="6"/>
  <c r="AG28" i="6"/>
  <c r="AF28" i="6"/>
  <c r="AE28" i="6"/>
  <c r="V28" i="6"/>
  <c r="O28" i="6"/>
  <c r="H28" i="6"/>
  <c r="AG27" i="6"/>
  <c r="AF27" i="6"/>
  <c r="AE27" i="6"/>
  <c r="V27" i="6"/>
  <c r="O27" i="6"/>
  <c r="H27" i="6"/>
  <c r="AG26" i="6"/>
  <c r="AF26" i="6"/>
  <c r="AE26" i="6"/>
  <c r="V26" i="6"/>
  <c r="O26" i="6"/>
  <c r="H26" i="6"/>
  <c r="AG25" i="6"/>
  <c r="AF25" i="6"/>
  <c r="AE25" i="6"/>
  <c r="V25" i="6"/>
  <c r="O25" i="6"/>
  <c r="H25" i="6"/>
  <c r="AG24" i="6"/>
  <c r="AF24" i="6"/>
  <c r="AE24" i="6"/>
  <c r="V24" i="6"/>
  <c r="O24" i="6"/>
  <c r="H24" i="6"/>
  <c r="AG23" i="6"/>
  <c r="AF23" i="6"/>
  <c r="AE23" i="6"/>
  <c r="V23" i="6"/>
  <c r="O23" i="6"/>
  <c r="H23" i="6"/>
  <c r="AG22" i="6"/>
  <c r="AF22" i="6"/>
  <c r="AE22" i="6"/>
  <c r="V22" i="6"/>
  <c r="O22" i="6"/>
  <c r="H22" i="6"/>
  <c r="AG21" i="6"/>
  <c r="AF21" i="6"/>
  <c r="AE21" i="6"/>
  <c r="V21" i="6"/>
  <c r="O21" i="6"/>
  <c r="H21" i="6"/>
  <c r="AG20" i="6"/>
  <c r="AF20" i="6"/>
  <c r="AE20" i="6"/>
  <c r="V20" i="6"/>
  <c r="O20" i="6"/>
  <c r="H20" i="6"/>
  <c r="AG19" i="6"/>
  <c r="AF19" i="6"/>
  <c r="AE19" i="6"/>
  <c r="V19" i="6"/>
  <c r="O19" i="6"/>
  <c r="H19" i="6"/>
  <c r="AG18" i="6"/>
  <c r="AF18" i="6"/>
  <c r="AE18" i="6"/>
  <c r="V18" i="6"/>
  <c r="O18" i="6"/>
  <c r="H18" i="6"/>
  <c r="AG17" i="6"/>
  <c r="AF17" i="6"/>
  <c r="AE17" i="6"/>
  <c r="V17" i="6"/>
  <c r="O17" i="6"/>
  <c r="H17" i="6"/>
  <c r="AG16" i="6"/>
  <c r="AF16" i="6"/>
  <c r="AE16" i="6"/>
  <c r="V16" i="6"/>
  <c r="O16" i="6"/>
  <c r="H16" i="6"/>
  <c r="AG15" i="6"/>
  <c r="AF15" i="6"/>
  <c r="AE15" i="6"/>
  <c r="V15" i="6"/>
  <c r="O15" i="6"/>
  <c r="H15" i="6"/>
  <c r="AG14" i="6"/>
  <c r="AF14" i="6"/>
  <c r="AE14" i="6"/>
  <c r="V14" i="6"/>
  <c r="O14" i="6"/>
  <c r="H14" i="6"/>
  <c r="AG13" i="6"/>
  <c r="AF13" i="6"/>
  <c r="AE13" i="6"/>
  <c r="V13" i="6"/>
  <c r="O13" i="6"/>
  <c r="H13" i="6"/>
  <c r="AG12" i="6"/>
  <c r="AF12" i="6"/>
  <c r="AE12" i="6"/>
  <c r="V12" i="6"/>
  <c r="O12" i="6"/>
  <c r="H12" i="6"/>
  <c r="AG11" i="6"/>
  <c r="AF11" i="6"/>
  <c r="AE11" i="6"/>
  <c r="V11" i="6"/>
  <c r="O11" i="6"/>
  <c r="H11" i="6"/>
  <c r="AG10" i="6"/>
  <c r="AF10" i="6"/>
  <c r="AE10" i="6"/>
  <c r="V10" i="6"/>
  <c r="O10" i="6"/>
  <c r="H10" i="6"/>
  <c r="AG9" i="6"/>
  <c r="AF9" i="6"/>
  <c r="AE9" i="6"/>
  <c r="V9" i="6"/>
  <c r="O9" i="6"/>
  <c r="H9" i="6"/>
  <c r="AG8" i="6"/>
  <c r="AF8" i="6"/>
  <c r="AE8" i="6"/>
  <c r="V8" i="6"/>
  <c r="O8" i="6"/>
  <c r="H8" i="6"/>
  <c r="AG7" i="6"/>
  <c r="AF7" i="6"/>
  <c r="AE7" i="6"/>
  <c r="V7" i="6"/>
  <c r="O7" i="6"/>
  <c r="H7" i="6"/>
  <c r="AG6" i="6"/>
  <c r="AF6" i="6"/>
  <c r="AE6" i="6"/>
  <c r="V6" i="6"/>
  <c r="O6" i="6"/>
  <c r="H6" i="6"/>
  <c r="AG5" i="6"/>
  <c r="AF5" i="6"/>
  <c r="AE5" i="6"/>
  <c r="V5" i="6"/>
  <c r="O5" i="6"/>
  <c r="H5" i="6"/>
  <c r="AG4" i="6"/>
  <c r="AF4" i="6"/>
  <c r="AE4" i="6"/>
  <c r="V4" i="6"/>
  <c r="O4" i="6"/>
  <c r="H4" i="6"/>
  <c r="AG3" i="6"/>
  <c r="AF3" i="6"/>
  <c r="AE3" i="6"/>
  <c r="V3" i="6"/>
  <c r="O3" i="6"/>
  <c r="H3" i="6"/>
  <c r="AG2" i="6"/>
  <c r="AG258" i="6" s="1"/>
  <c r="AF2" i="6"/>
  <c r="AF256" i="6" s="1"/>
  <c r="AE2" i="6"/>
  <c r="AE259" i="6" s="1"/>
  <c r="V2" i="6"/>
  <c r="V257" i="6" s="1"/>
  <c r="O2" i="6"/>
  <c r="O258" i="6" s="1"/>
  <c r="H2" i="6"/>
  <c r="H258" i="6" s="1"/>
  <c r="V253" i="6" l="1"/>
  <c r="H255" i="6"/>
  <c r="AF255" i="6"/>
  <c r="V256" i="6"/>
  <c r="H257" i="6"/>
  <c r="AF257" i="6"/>
  <c r="V258" i="6"/>
  <c r="H259" i="6"/>
  <c r="AF259" i="6"/>
  <c r="AE253" i="6"/>
  <c r="O255" i="6"/>
  <c r="AG255" i="6"/>
  <c r="AE256" i="6"/>
  <c r="O257" i="6"/>
  <c r="AG257" i="6"/>
  <c r="AE258" i="6"/>
  <c r="O259" i="6"/>
  <c r="AG259" i="6"/>
  <c r="AF258" i="6"/>
  <c r="AF261" i="6" s="1"/>
  <c r="V259" i="6"/>
  <c r="H253" i="6"/>
  <c r="AF253" i="6"/>
  <c r="V255" i="6"/>
  <c r="H256" i="6"/>
  <c r="H261" i="6" s="1"/>
  <c r="O253" i="6"/>
  <c r="AG253" i="6"/>
  <c r="AE255" i="6"/>
  <c r="O256" i="6"/>
  <c r="O261" i="6" s="1"/>
  <c r="AG256" i="6"/>
  <c r="AG261" i="6" s="1"/>
  <c r="AE257" i="6"/>
  <c r="R22" i="1"/>
  <c r="R20" i="1"/>
  <c r="R19" i="1"/>
  <c r="R16" i="1"/>
  <c r="R18" i="1"/>
  <c r="R21" i="1"/>
  <c r="AE261" i="6" l="1"/>
  <c r="V261" i="6"/>
  <c r="L97" i="1"/>
  <c r="L173" i="2"/>
  <c r="I4" i="3"/>
  <c r="I3" i="3"/>
  <c r="I2" i="3"/>
  <c r="L171" i="2"/>
  <c r="L53" i="2"/>
  <c r="L162" i="2"/>
  <c r="L6" i="2"/>
  <c r="L67" i="2"/>
  <c r="L170" i="2"/>
  <c r="L125" i="2"/>
  <c r="L46" i="2"/>
  <c r="L139" i="2"/>
  <c r="L143" i="2"/>
  <c r="L87" i="2"/>
  <c r="L21" i="2"/>
  <c r="L132" i="2"/>
  <c r="L52" i="2"/>
  <c r="L42" i="2"/>
  <c r="L101" i="2"/>
  <c r="L102" i="2"/>
  <c r="L103" i="2"/>
  <c r="L154" i="2"/>
  <c r="L116" i="2"/>
  <c r="L49" i="2"/>
  <c r="L33" i="2"/>
  <c r="L17" i="2"/>
  <c r="L32" i="2"/>
  <c r="L123" i="2"/>
  <c r="L12" i="2"/>
  <c r="L128" i="2"/>
  <c r="L169" i="2"/>
  <c r="L138" i="2"/>
  <c r="L18" i="2"/>
  <c r="L86" i="2"/>
  <c r="L15" i="2"/>
  <c r="L54" i="2"/>
  <c r="L36" i="2"/>
  <c r="L84" i="2"/>
  <c r="L118" i="2"/>
  <c r="L124" i="2"/>
  <c r="L82" i="2"/>
  <c r="L3" i="2"/>
  <c r="L14" i="2"/>
  <c r="L5" i="2"/>
  <c r="L45" i="2"/>
  <c r="L97" i="2"/>
  <c r="L58" i="2"/>
  <c r="L9" i="2"/>
  <c r="L50" i="2"/>
  <c r="L51" i="2"/>
  <c r="L149" i="2"/>
  <c r="L119" i="2"/>
  <c r="L133" i="2"/>
  <c r="L148" i="2"/>
  <c r="L100" i="2"/>
  <c r="L29" i="2"/>
  <c r="L74" i="2"/>
  <c r="L157" i="2"/>
  <c r="L34" i="2"/>
  <c r="L35" i="2"/>
  <c r="L94" i="2"/>
  <c r="L90" i="2"/>
  <c r="L72" i="2"/>
  <c r="L140" i="2"/>
  <c r="L160" i="2"/>
  <c r="L147" i="2"/>
  <c r="L80" i="2"/>
  <c r="L78" i="2"/>
  <c r="L104" i="2"/>
  <c r="L121" i="2"/>
  <c r="L122" i="2"/>
  <c r="L61" i="2"/>
  <c r="L37" i="2"/>
  <c r="L159" i="2"/>
  <c r="L108" i="2"/>
  <c r="L115" i="2"/>
  <c r="L40" i="2"/>
  <c r="L107" i="2"/>
  <c r="L110" i="2"/>
  <c r="L13" i="2"/>
  <c r="L168" i="2"/>
  <c r="L83" i="2"/>
  <c r="L27" i="2"/>
  <c r="L39" i="2"/>
  <c r="L66" i="2"/>
  <c r="L142" i="2"/>
  <c r="L91" i="2"/>
  <c r="L144" i="2"/>
  <c r="L59" i="2"/>
  <c r="L47" i="2"/>
  <c r="L93" i="2"/>
  <c r="L71" i="2"/>
  <c r="L56" i="2"/>
  <c r="L79" i="2"/>
  <c r="L68" i="2"/>
  <c r="L167" i="2"/>
  <c r="L146" i="2"/>
  <c r="L24" i="2"/>
  <c r="L105" i="2"/>
  <c r="L22" i="2"/>
  <c r="L112" i="2"/>
  <c r="L26" i="2"/>
  <c r="L85" i="2"/>
  <c r="L19" i="2"/>
  <c r="L4" i="2"/>
  <c r="L76" i="2"/>
  <c r="L113" i="2"/>
  <c r="L65" i="2"/>
  <c r="L62" i="2"/>
  <c r="L151" i="2"/>
  <c r="L156" i="2"/>
  <c r="L31" i="2"/>
  <c r="L129" i="2"/>
  <c r="L38" i="2"/>
  <c r="L81" i="2"/>
  <c r="L152" i="2"/>
  <c r="L137" i="2"/>
  <c r="L63" i="2"/>
  <c r="L16" i="2"/>
  <c r="L111" i="2"/>
  <c r="L60" i="2"/>
  <c r="L55" i="2"/>
  <c r="L120" i="2"/>
  <c r="L136" i="2"/>
  <c r="L166" i="2"/>
  <c r="L41" i="2"/>
  <c r="L96" i="2"/>
  <c r="L70" i="2"/>
  <c r="L135" i="2"/>
  <c r="L153" i="2"/>
  <c r="L141" i="2"/>
  <c r="L95" i="2"/>
  <c r="L145" i="2"/>
  <c r="L127" i="2"/>
  <c r="L165" i="2"/>
  <c r="L88" i="2"/>
  <c r="L25" i="2"/>
  <c r="L10" i="2"/>
  <c r="L8" i="2"/>
  <c r="L30" i="2"/>
  <c r="L99" i="2"/>
  <c r="L57" i="2"/>
  <c r="L75" i="2"/>
  <c r="L69" i="2"/>
  <c r="L158" i="2"/>
  <c r="L134" i="2"/>
  <c r="L92" i="2"/>
  <c r="L98" i="2"/>
  <c r="L2" i="2"/>
  <c r="L130" i="2"/>
  <c r="L164" i="2"/>
  <c r="L20" i="2"/>
  <c r="L43" i="2"/>
  <c r="L77" i="2"/>
  <c r="L126" i="2"/>
  <c r="L150" i="2"/>
  <c r="L73" i="2"/>
  <c r="L64" i="2"/>
  <c r="L106" i="2"/>
  <c r="L89" i="2"/>
  <c r="L155" i="2"/>
  <c r="L161" i="2"/>
  <c r="L11" i="2"/>
  <c r="L48" i="2"/>
  <c r="L44" i="2"/>
  <c r="L7" i="2"/>
  <c r="L28" i="2"/>
  <c r="L117" i="2"/>
  <c r="L23" i="2"/>
  <c r="L163" i="2"/>
  <c r="L109" i="2"/>
  <c r="L114" i="2"/>
  <c r="L131" i="2"/>
  <c r="L20" i="1"/>
  <c r="L23" i="1"/>
  <c r="L58" i="1"/>
  <c r="L95" i="1"/>
  <c r="L27" i="1"/>
  <c r="L37" i="1"/>
  <c r="L17" i="1"/>
  <c r="L10" i="1"/>
  <c r="L18" i="1"/>
  <c r="L28" i="1"/>
  <c r="L81" i="1"/>
  <c r="L29" i="1"/>
  <c r="L31" i="1"/>
  <c r="L94" i="1"/>
  <c r="L93" i="1"/>
  <c r="L11" i="1"/>
  <c r="L53" i="1"/>
  <c r="L57" i="1"/>
  <c r="L77" i="1"/>
  <c r="L92" i="1"/>
  <c r="L64" i="1"/>
  <c r="L2" i="1"/>
  <c r="L16" i="1"/>
  <c r="L21" i="1"/>
  <c r="L56" i="1"/>
  <c r="L54" i="1"/>
  <c r="L55" i="1"/>
  <c r="L59" i="1"/>
  <c r="L5" i="1"/>
  <c r="L50" i="1"/>
  <c r="L39" i="1"/>
  <c r="L69" i="1"/>
  <c r="L65" i="1"/>
  <c r="L63" i="1"/>
  <c r="L75" i="1"/>
  <c r="L67" i="1"/>
  <c r="L49" i="1"/>
  <c r="L51" i="1"/>
  <c r="L80" i="1"/>
  <c r="L76" i="1"/>
  <c r="L74" i="1"/>
  <c r="L70" i="1"/>
  <c r="L33" i="1"/>
  <c r="L14" i="1"/>
  <c r="L36" i="1"/>
  <c r="L71" i="1"/>
  <c r="L12" i="1"/>
  <c r="L43" i="1"/>
  <c r="L25" i="1"/>
  <c r="L61" i="1"/>
  <c r="L72" i="1"/>
  <c r="L91" i="1"/>
  <c r="L47" i="1"/>
  <c r="L82" i="1"/>
  <c r="L9" i="1"/>
  <c r="L34" i="1"/>
  <c r="L73" i="1"/>
  <c r="L38" i="1"/>
  <c r="L83" i="1"/>
  <c r="L90" i="1"/>
  <c r="L68" i="1"/>
  <c r="L3" i="1"/>
  <c r="L32" i="1"/>
  <c r="L89" i="1"/>
  <c r="L88" i="1"/>
  <c r="L13" i="1"/>
  <c r="L40" i="1"/>
  <c r="L42" i="1"/>
  <c r="L8" i="1"/>
  <c r="L87" i="1"/>
  <c r="L15" i="1"/>
  <c r="L86" i="1"/>
  <c r="L24" i="1"/>
  <c r="L35" i="1"/>
  <c r="L22" i="1"/>
  <c r="L19" i="1"/>
  <c r="L62" i="1"/>
  <c r="L4" i="1"/>
  <c r="L44" i="1"/>
  <c r="L78" i="1"/>
  <c r="L45" i="1"/>
  <c r="L26" i="1"/>
  <c r="L46" i="1"/>
  <c r="L7" i="1"/>
  <c r="L52" i="1"/>
  <c r="L41" i="1"/>
  <c r="L85" i="1"/>
  <c r="L6" i="1"/>
  <c r="L48" i="1"/>
  <c r="L30" i="1"/>
  <c r="L84" i="1"/>
  <c r="L66" i="1"/>
  <c r="L60" i="1"/>
  <c r="L79" i="1"/>
  <c r="M251" i="5"/>
  <c r="M250" i="5"/>
  <c r="M249" i="5"/>
  <c r="M248" i="5"/>
  <c r="M260" i="5"/>
  <c r="M247" i="5"/>
  <c r="M246" i="5"/>
  <c r="M245" i="5"/>
  <c r="M244" i="5"/>
  <c r="M243" i="5"/>
  <c r="M242" i="5"/>
  <c r="M241" i="5"/>
  <c r="M240" i="5"/>
  <c r="M239" i="5"/>
  <c r="M238" i="5"/>
  <c r="M237" i="5"/>
  <c r="M236" i="5"/>
  <c r="M235" i="5"/>
  <c r="M234" i="5"/>
  <c r="M233" i="5"/>
  <c r="M232" i="5"/>
  <c r="M231" i="5"/>
  <c r="M230" i="5"/>
  <c r="M229" i="5"/>
  <c r="M228" i="5"/>
  <c r="M227" i="5"/>
  <c r="M226" i="5"/>
  <c r="M225" i="5"/>
  <c r="M224" i="5"/>
  <c r="M223" i="5"/>
  <c r="M222" i="5"/>
  <c r="M221" i="5"/>
  <c r="M220" i="5"/>
  <c r="M219" i="5"/>
  <c r="M218" i="5"/>
  <c r="M217" i="5"/>
  <c r="M216" i="5"/>
  <c r="M215" i="5"/>
  <c r="M214" i="5"/>
  <c r="M213" i="5"/>
  <c r="M212" i="5"/>
  <c r="M211" i="5"/>
  <c r="M210" i="5"/>
  <c r="M209" i="5"/>
  <c r="M208" i="5"/>
  <c r="M207" i="5"/>
  <c r="M206" i="5"/>
  <c r="M205" i="5"/>
  <c r="M204" i="5"/>
  <c r="M203" i="5"/>
  <c r="M202" i="5"/>
  <c r="M201" i="5"/>
  <c r="M200" i="5"/>
  <c r="M199" i="5"/>
  <c r="M198" i="5"/>
  <c r="M197" i="5"/>
  <c r="M196" i="5"/>
  <c r="M195" i="5"/>
  <c r="M194" i="5"/>
  <c r="M193" i="5"/>
  <c r="M192" i="5"/>
  <c r="M191" i="5"/>
  <c r="M190" i="5"/>
  <c r="M189" i="5"/>
  <c r="M188" i="5"/>
  <c r="M187" i="5"/>
  <c r="M186" i="5"/>
  <c r="M185" i="5"/>
  <c r="M184" i="5"/>
  <c r="M183" i="5"/>
  <c r="M182" i="5"/>
  <c r="M181" i="5"/>
  <c r="M180" i="5"/>
  <c r="M179" i="5"/>
  <c r="M178" i="5"/>
  <c r="M177" i="5"/>
  <c r="M176" i="5"/>
  <c r="M175" i="5"/>
  <c r="M174" i="5"/>
  <c r="M173" i="5"/>
  <c r="M172" i="5"/>
  <c r="M171" i="5"/>
  <c r="M170" i="5"/>
  <c r="M169" i="5"/>
  <c r="M168" i="5"/>
  <c r="M167" i="5"/>
  <c r="M166" i="5"/>
  <c r="M259" i="5"/>
  <c r="M165" i="5"/>
  <c r="M164" i="5"/>
  <c r="M163" i="5"/>
  <c r="M162" i="5"/>
  <c r="M161" i="5"/>
  <c r="M160" i="5"/>
  <c r="M159" i="5"/>
  <c r="M158" i="5"/>
  <c r="M157" i="5"/>
  <c r="M156" i="5"/>
  <c r="M155" i="5"/>
  <c r="M154" i="5"/>
  <c r="M153" i="5"/>
  <c r="M152" i="5"/>
  <c r="M258" i="5"/>
  <c r="M257" i="5"/>
  <c r="M151" i="5"/>
  <c r="M256" i="5"/>
  <c r="M255" i="5"/>
  <c r="M150" i="5"/>
  <c r="M149" i="5"/>
  <c r="M254" i="5"/>
  <c r="M148" i="5"/>
  <c r="M147" i="5"/>
  <c r="M146" i="5"/>
  <c r="M145" i="5"/>
  <c r="M144" i="5"/>
  <c r="M143" i="5"/>
  <c r="M142" i="5"/>
  <c r="M141" i="5"/>
  <c r="M140" i="5"/>
  <c r="M139" i="5"/>
  <c r="M138" i="5"/>
  <c r="M137" i="5"/>
  <c r="M136" i="5"/>
  <c r="M135" i="5"/>
  <c r="M134" i="5"/>
  <c r="M133" i="5"/>
  <c r="M132" i="5"/>
  <c r="M131" i="5"/>
  <c r="M130" i="5"/>
  <c r="M129" i="5"/>
  <c r="M128" i="5"/>
  <c r="M127" i="5"/>
  <c r="M126" i="5"/>
  <c r="M125" i="5"/>
  <c r="M124" i="5"/>
  <c r="M123" i="5"/>
  <c r="M122" i="5"/>
  <c r="M121" i="5"/>
  <c r="M120" i="5"/>
  <c r="M253" i="5"/>
  <c r="M119" i="5"/>
  <c r="M118" i="5"/>
  <c r="M117" i="5"/>
  <c r="M116" i="5"/>
  <c r="M115" i="5"/>
  <c r="M114" i="5"/>
  <c r="M113" i="5"/>
  <c r="M112" i="5"/>
  <c r="M111" i="5"/>
  <c r="M110" i="5"/>
  <c r="M109" i="5"/>
  <c r="M108" i="5"/>
  <c r="M107" i="5"/>
  <c r="M106" i="5"/>
  <c r="M105" i="5"/>
  <c r="M104" i="5"/>
  <c r="M103" i="5"/>
  <c r="M102" i="5"/>
  <c r="M101" i="5"/>
  <c r="M100" i="5"/>
  <c r="M99" i="5"/>
  <c r="M98" i="5"/>
  <c r="M97" i="5"/>
  <c r="M96" i="5"/>
  <c r="M95" i="5"/>
  <c r="M94" i="5"/>
  <c r="M93" i="5"/>
  <c r="M92" i="5"/>
  <c r="M91" i="5"/>
  <c r="M90" i="5"/>
  <c r="M89" i="5"/>
  <c r="M88" i="5"/>
  <c r="M87" i="5"/>
  <c r="M86" i="5"/>
  <c r="M85" i="5"/>
  <c r="M84" i="5"/>
  <c r="M83" i="5"/>
  <c r="M82" i="5"/>
  <c r="M81" i="5"/>
  <c r="M80" i="5"/>
  <c r="M79" i="5"/>
  <c r="M78" i="5"/>
  <c r="M252" i="5"/>
  <c r="M77" i="5"/>
  <c r="M76" i="5"/>
  <c r="M75" i="5"/>
  <c r="M74" i="5"/>
  <c r="M73" i="5"/>
  <c r="M72" i="5"/>
  <c r="M71" i="5"/>
  <c r="M70" i="5"/>
  <c r="M69" i="5"/>
  <c r="M68" i="5"/>
  <c r="M67" i="5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3" i="5"/>
  <c r="M2" i="5"/>
</calcChain>
</file>

<file path=xl/sharedStrings.xml><?xml version="1.0" encoding="utf-8"?>
<sst xmlns="http://schemas.openxmlformats.org/spreadsheetml/2006/main" count="2244" uniqueCount="957">
  <si>
    <t>prum-alignment-L103.longname.annotEB.wCODON.nex</t>
  </si>
  <si>
    <t>prum-alignment-L104.longname.annotEB.wCODON.nex</t>
  </si>
  <si>
    <t>prum-alignment-L111.longname.annotEB.wCODON.nex</t>
  </si>
  <si>
    <t>prum-alignment-L116.longname.annotEB.wCODON.nex</t>
  </si>
  <si>
    <t>prum-alignment-L118.longname.annotEB.wCODON.nex</t>
  </si>
  <si>
    <t>prum-alignment-L119.longname.annotEB.wCODON.nex</t>
  </si>
  <si>
    <t>prum-alignment-L12.longname.annotEB.wCODON.nex</t>
  </si>
  <si>
    <t>prum-alignment-L120.longname.annotEB.wCODON.nex</t>
  </si>
  <si>
    <t>prum-alignment-L125.longname.annotEB.wCODON.nex</t>
  </si>
  <si>
    <t>prum-alignment-L126.longname.annotEB.wCODON.nex</t>
  </si>
  <si>
    <t>prum-alignment-L141.longname.annotEB.wCODON.nex</t>
  </si>
  <si>
    <t>prum-alignment-L142.longname.annotEB.wCODON.nex</t>
  </si>
  <si>
    <t>prum-alignment-L143.longname.annotEB.wCODON.nex</t>
  </si>
  <si>
    <t>prum-alignment-L152.longname.annotEB.wCODON.nex</t>
  </si>
  <si>
    <t>prum-alignment-L154.longname.annotEB.wCODON.nex</t>
  </si>
  <si>
    <t>prum-alignment-L162.longname.annotEB.wCODON.nex</t>
  </si>
  <si>
    <t>prum-alignment-L163.longname.annotEB.wCODON.nex</t>
  </si>
  <si>
    <t>prum-alignment-L165.longname.annotEB.wCODON.nex</t>
  </si>
  <si>
    <t>prum-alignment-L169.longname.annotEB.wCODON.nex</t>
  </si>
  <si>
    <t>prum-alignment-L176.longname.annotEB.wCODON.nex</t>
  </si>
  <si>
    <t>prum-alignment-L182.longname.annotEB.wCODON.nex</t>
  </si>
  <si>
    <t>prum-alignment-L184.longname.annotEB.wCODON.nex</t>
  </si>
  <si>
    <t>prum-alignment-L187.longname.annotEB.wCODON.nex</t>
  </si>
  <si>
    <t>prum-alignment-L188.longname.annotEB.wCODON.nex</t>
  </si>
  <si>
    <t>prum-alignment-L189.longname.annotEB.wCODON.nex</t>
  </si>
  <si>
    <t>prum-alignment-L190.longname.annotEB.wCODON.nex</t>
  </si>
  <si>
    <t>prum-alignment-L195.longname.annotEB.wCODON.nex</t>
  </si>
  <si>
    <t>prum-alignment-L204.longname.annotEB.wCODON.nex</t>
  </si>
  <si>
    <t>prum-alignment-L206.longname.annotEB.wCODON.nex</t>
  </si>
  <si>
    <t>prum-alignment-L207.longname.annotEB.wCODON.nex</t>
  </si>
  <si>
    <t>prum-alignment-L209.longname.annotEB.wCODON.nex</t>
  </si>
  <si>
    <t>prum-alignment-L21.longname.annotEB.wCODON.nex</t>
  </si>
  <si>
    <t>prum-alignment-L213.longname.annotEB.wCODON.nex</t>
  </si>
  <si>
    <t>prum-alignment-L222.longname.annotEB.wCODON.nex</t>
  </si>
  <si>
    <t>prum-alignment-L224.longname.annotEB.wCODON.nex</t>
  </si>
  <si>
    <t>prum-alignment-L225.longname.annotEB.wCODON.nex</t>
  </si>
  <si>
    <t>prum-alignment-L229.longname.annotEB.wCODON.nex</t>
  </si>
  <si>
    <t>prum-alignment-L230.longname.annotEB.wCODON.nex</t>
  </si>
  <si>
    <t>prum-alignment-L231.longname.annotEB.wCODON.nex</t>
  </si>
  <si>
    <t>prum-alignment-L235.longname.annotEB.wCODON.nex</t>
  </si>
  <si>
    <t>prum-alignment-L244.longname.annotEB.wCODON.nex</t>
  </si>
  <si>
    <t>prum-alignment-L248.longname.annotEB.wCODON.nex</t>
  </si>
  <si>
    <t>prum-alignment-L249.longname.annotEB.wCODON.nex</t>
  </si>
  <si>
    <t>prum-alignment-L250.longname.annotEB.wCODON.nex</t>
  </si>
  <si>
    <t>prum-alignment-L253.longname.annotEB.wCODON.nex</t>
  </si>
  <si>
    <t>prum-alignment-L260.longname.annotEB.wCODON.nex</t>
  </si>
  <si>
    <t>prum-alignment-L261.longname.annotEB.wCODON.nex</t>
  </si>
  <si>
    <t>prum-alignment-L262.longname.annotEB.wCODON.nex</t>
  </si>
  <si>
    <t>prum-alignment-L264.longname.annotEB.wCODON.nex</t>
  </si>
  <si>
    <t>prum-alignment-L27.longname.annotEB.wCODON.nex</t>
  </si>
  <si>
    <t>prum-alignment-L271.longname.annotEB.wCODON.nex</t>
  </si>
  <si>
    <t>prum-alignment-L275.longname.annotEB.wCODON.nex</t>
  </si>
  <si>
    <t>prum-alignment-L277.longname.annotEB.wCODON.nex</t>
  </si>
  <si>
    <t>prum-alignment-L28.longname.annotEB.wCODON.nex</t>
  </si>
  <si>
    <t>prum-alignment-L281.longname.annotEB.wCODON.nex</t>
  </si>
  <si>
    <t>prum-alignment-L288.longname.annotEB.wCODON.nex</t>
  </si>
  <si>
    <t>prum-alignment-L298.longname.annotEB.wCODON.nex</t>
  </si>
  <si>
    <t>prum-alignment-L3.longname.annotEB.wCODON.nex</t>
  </si>
  <si>
    <t>prum-alignment-L30.longname.annotEB.wCODON.nex</t>
  </si>
  <si>
    <t>prum-alignment-L301.longname.annotEB.wCODON.nex</t>
  </si>
  <si>
    <t>prum-alignment-L302.longname.annotEB.wCODON.nex</t>
  </si>
  <si>
    <t>prum-alignment-L303.longname.annotEB.wCODON.nex</t>
  </si>
  <si>
    <t>prum-alignment-L307.longname.annotEB.wCODON.nex</t>
  </si>
  <si>
    <t>prum-alignment-L319.longname.annotEB.wCODON.nex</t>
  </si>
  <si>
    <t>prum-alignment-L32.longname.annotEB.wCODON.nex</t>
  </si>
  <si>
    <t>prum-alignment-L321.longname.annotEB.wCODON.nex</t>
  </si>
  <si>
    <t>prum-alignment-L325.longname.annotEB.wCODON.nex</t>
  </si>
  <si>
    <t>prum-alignment-L330.longname.annotEB.wCODON.nex</t>
  </si>
  <si>
    <t>prum-alignment-L331.longname.annotEB.wCODON.nex</t>
  </si>
  <si>
    <t>prum-alignment-L336.longname.annotEB.wCODON.nex</t>
  </si>
  <si>
    <t>prum-alignment-L339.longname.annotEB.wCODON.nex</t>
  </si>
  <si>
    <t>prum-alignment-L340.longname.annotEB.wCODON.nex</t>
  </si>
  <si>
    <t>prum-alignment-L343.longname.annotEB.wCODON.nex</t>
  </si>
  <si>
    <t>prum-alignment-L347.longname.annotEB.wCODON.nex</t>
  </si>
  <si>
    <t>prum-alignment-L38.longname.annotEB.wCODON.nex</t>
  </si>
  <si>
    <t>prum-alignment-L39.longname.annotEB.wCODON.nex</t>
  </si>
  <si>
    <t>prum-alignment-L41.longname.annotEB.wCODON.nex</t>
  </si>
  <si>
    <t>prum-alignment-L43.longname.annotEB.wCODON.nex</t>
  </si>
  <si>
    <t>prum-alignment-L44.longname.annotEB.wCODON.nex</t>
  </si>
  <si>
    <t>prum-alignment-L57.longname.annotEB.wCODON.nex</t>
  </si>
  <si>
    <t>prum-alignment-L72.longname.annotEB.wCODON.nex</t>
  </si>
  <si>
    <t>prum-alignment-L73.longname.annotEB.wCODON.nex</t>
  </si>
  <si>
    <t>prum-alignment-L77.longname.annotEB.wCODON.nex</t>
  </si>
  <si>
    <t>prum-alignment-L78.longname.annotEB.wCODON.nex</t>
  </si>
  <si>
    <t>prum-alignment-L79.longname.annotEB.wCODON.nex</t>
  </si>
  <si>
    <t>prum-alignment-L8.longname.annotEB.wCODON.nex</t>
  </si>
  <si>
    <t>prum-alignment-L82.longname.annotEB.wCODON.nex</t>
  </si>
  <si>
    <t>prum-alignment-L86.longname.annotEB.wCODON.nex</t>
  </si>
  <si>
    <t>prum-alignment-L88.longname.annotEB.wCODON.nex</t>
  </si>
  <si>
    <t>prum-alignment-L89.longname.annotEB.wCODON.nex</t>
  </si>
  <si>
    <t>prum-alignment-L91.longname.annotEB.wCODON.nex</t>
  </si>
  <si>
    <t>prum-alignment-L94.longname.annotEB.wCODON.nex</t>
  </si>
  <si>
    <t>prum-alignment-L95.longname.annotEB.wCODON.nex</t>
  </si>
  <si>
    <t>prum-alignment-L99.longname.annotEB.wCODON.nex</t>
  </si>
  <si>
    <t>prum-alignment-L1.longname.annotEB.wCODON.nex</t>
  </si>
  <si>
    <t>prum-alignment-L10.longname.annotEB.wCODON.nex</t>
  </si>
  <si>
    <t>prum-alignment-L102.longname.annotEB.wCODON.nex</t>
  </si>
  <si>
    <t>prum-alignment-L105.longname.annotEB.wCODON.nex</t>
  </si>
  <si>
    <t>prum-alignment-L108.longname.annotEB.wCODON.nex</t>
  </si>
  <si>
    <t>prum-alignment-L11.longname.annotEB.wCODON.nex</t>
  </si>
  <si>
    <t>prum-alignment-L110.longname.annotEB.wCODON.nex</t>
  </si>
  <si>
    <t>prum-alignment-L113.longname.annotEB.wCODON.nex</t>
  </si>
  <si>
    <t>prum-alignment-L121.longname.annotEB.wCODON.nex</t>
  </si>
  <si>
    <t>prum-alignment-L122.longname.annotEB.wCODON.nex</t>
  </si>
  <si>
    <t>prum-alignment-L128.longname.annotEB.wCODON.nex</t>
  </si>
  <si>
    <t>prum-alignment-L129.longname.annotEB.wCODON.nex</t>
  </si>
  <si>
    <t>prum-alignment-L130.longname.annotEB.wCODON.nex</t>
  </si>
  <si>
    <t>prum-alignment-L131.longname.annotEB.wCODON.nex</t>
  </si>
  <si>
    <t>prum-alignment-L134.longname.annotEB.wCODON.nex</t>
  </si>
  <si>
    <t>prum-alignment-L135.longname.annotEB.wCODON.nex</t>
  </si>
  <si>
    <t>prum-alignment-L136.longname.annotEB.wCODON.nex</t>
  </si>
  <si>
    <t>prum-alignment-L137.longname.annotEB.wCODON.nex</t>
  </si>
  <si>
    <t>prum-alignment-L145.longname.annotEB.wCODON.nex</t>
  </si>
  <si>
    <t>prum-alignment-L147.longname.annotEB.wCODON.nex</t>
  </si>
  <si>
    <t>prum-alignment-L148.longname.annotEB.wCODON.nex</t>
  </si>
  <si>
    <t>prum-alignment-L149.longname.annotEB.wCODON.nex</t>
  </si>
  <si>
    <t>prum-alignment-L153.longname.annotEB.wCODON.nex</t>
  </si>
  <si>
    <t>prum-alignment-L155.longname.annotEB.wCODON.nex</t>
  </si>
  <si>
    <t>prum-alignment-L157.longname.annotEB.wCODON.nex</t>
  </si>
  <si>
    <t>prum-alignment-L161.longname.annotEB.wCODON.nex</t>
  </si>
  <si>
    <t>prum-alignment-L170.longname.annotEB.wCODON.nex</t>
  </si>
  <si>
    <t>prum-alignment-L171.longname.annotEB.wCODON.nex</t>
  </si>
  <si>
    <t>prum-alignment-L177.longname.annotEB.wCODON.nex</t>
  </si>
  <si>
    <t>prum-alignment-L180.longname.annotEB.wCODON.nex</t>
  </si>
  <si>
    <t>prum-alignment-L181.longname.annotEB.wCODON.nex</t>
  </si>
  <si>
    <t>prum-alignment-L183.longname.annotEB.wCODON.nex</t>
  </si>
  <si>
    <t>prum-alignment-L192.longname.annotEB.wCODON.nex</t>
  </si>
  <si>
    <t>prum-alignment-L193.longname.annotEB.wCODON.nex</t>
  </si>
  <si>
    <t>prum-alignment-L196.longname.annotEB.wCODON.nex</t>
  </si>
  <si>
    <t>prum-alignment-L197.longname.annotEB.wCODON.nex</t>
  </si>
  <si>
    <t>prum-alignment-L2.longname.annotEB.wCODON.nex</t>
  </si>
  <si>
    <t>prum-alignment-L201.longname.annotEB.wCODON.nex</t>
  </si>
  <si>
    <t>prum-alignment-L202.longname.annotEB.wCODON.nex</t>
  </si>
  <si>
    <t>prum-alignment-L205.longname.annotEB.wCODON.nex</t>
  </si>
  <si>
    <t>prum-alignment-L208.longname.annotEB.wCODON.nex</t>
  </si>
  <si>
    <t>prum-alignment-L211.longname.annotEB.wCODON.nex</t>
  </si>
  <si>
    <t>prum-alignment-L22.longname.annotEB.wCODON.nex</t>
  </si>
  <si>
    <t>prum-alignment-L223.longname.annotEB.wCODON.nex</t>
  </si>
  <si>
    <t>prum-alignment-L228.longname.annotEB.wCODON.nex</t>
  </si>
  <si>
    <t>prum-alignment-L233.longname.annotEB.wCODON.nex</t>
  </si>
  <si>
    <t>prum-alignment-L234.longname.annotEB.wCODON.nex</t>
  </si>
  <si>
    <t>prum-alignment-L239.longname.annotEB.wCODON.nex</t>
  </si>
  <si>
    <t>prum-alignment-L24.longname.annotEB.wCODON.nex</t>
  </si>
  <si>
    <t>prum-alignment-L241.longname.annotEB.wCODON.nex</t>
  </si>
  <si>
    <t>prum-alignment-L242.longname.annotEB.wCODON.nex</t>
  </si>
  <si>
    <t>prum-alignment-L243.longname.annotEB.wCODON.nex</t>
  </si>
  <si>
    <t>prum-alignment-L245.longname.annotEB.wCODON.nex</t>
  </si>
  <si>
    <t>prum-alignment-L246.longname.annotEB.wCODON.nex</t>
  </si>
  <si>
    <t>prum-alignment-L247.longname.annotEB.wCODON.nex</t>
  </si>
  <si>
    <t>prum-alignment-L252.longname.annotEB.wCODON.nex</t>
  </si>
  <si>
    <t>prum-alignment-L258.longname.annotEB.wCODON.nex</t>
  </si>
  <si>
    <t>prum-alignment-L265.longname.annotEB.wCODON.nex</t>
  </si>
  <si>
    <t>prum-alignment-L266.longname.annotEB.wCODON.nex</t>
  </si>
  <si>
    <t>prum-alignment-L267.longname.annotEB.wCODON.nex</t>
  </si>
  <si>
    <t>prum-alignment-L269.longname.annotEB.wCODON.nex</t>
  </si>
  <si>
    <t>prum-alignment-L270.longname.annotEB.wCODON.nex</t>
  </si>
  <si>
    <t>prum-alignment-L272.longname.annotEB.wCODON.nex</t>
  </si>
  <si>
    <t>prum-alignment-L276.longname.annotEB.wCODON.nex</t>
  </si>
  <si>
    <t>prum-alignment-L279.longname.annotEB.wCODON.nex</t>
  </si>
  <si>
    <t>prum-alignment-L282.longname.annotEB.wCODON.nex</t>
  </si>
  <si>
    <t>prum-alignment-L290.longname.annotEB.wCODON.nex</t>
  </si>
  <si>
    <t>prum-alignment-L293.longname.annotEB.wCODON.nex</t>
  </si>
  <si>
    <t>prum-alignment-L294.longname.annotEB.wCODON.nex</t>
  </si>
  <si>
    <t>prum-alignment-L295.longname.annotEB.wCODON.nex</t>
  </si>
  <si>
    <t>prum-alignment-L296.longname.annotEB.wCODON.nex</t>
  </si>
  <si>
    <t>prum-alignment-L297.longname.annotEB.wCODON.nex</t>
  </si>
  <si>
    <t>prum-alignment-L31.longname.annotEB.wCODON.nex</t>
  </si>
  <si>
    <t>prum-alignment-L310.longname.annotEB.wCODON.nex</t>
  </si>
  <si>
    <t>prum-alignment-L311.longname.annotEB.wCODON.nex</t>
  </si>
  <si>
    <t>prum-alignment-L312.longname.annotEB.wCODON.nex</t>
  </si>
  <si>
    <t>prum-alignment-L317.longname.annotEB.wCODON.nex</t>
  </si>
  <si>
    <t>prum-alignment-L318.longname.annotEB.wCODON.nex</t>
  </si>
  <si>
    <t>prum-alignment-L320.longname.annotEB.wCODON.nex</t>
  </si>
  <si>
    <t>prum-alignment-L327.longname.annotEB.wCODON.nex</t>
  </si>
  <si>
    <t>prum-alignment-L334.longname.annotEB.wCODON.nex</t>
  </si>
  <si>
    <t>prum-alignment-L335.longname.annotEB.wCODON.nex</t>
  </si>
  <si>
    <t>prum-alignment-L338.longname.annotEB.wCODON.nex</t>
  </si>
  <si>
    <t>prum-alignment-L34.longname.annotEB.wCODON.nex</t>
  </si>
  <si>
    <t>prum-alignment-L341.longname.annotEB.wCODON.nex</t>
  </si>
  <si>
    <t>prum-alignment-L346.longname.annotEB.wCODON.nex</t>
  </si>
  <si>
    <t>prum-alignment-L348.longname.annotEB.wCODON.nex</t>
  </si>
  <si>
    <t>prum-alignment-L36.longname.annotEB.wCODON.nex</t>
  </si>
  <si>
    <t>prum-alignment-L37.longname.annotEB.wCODON.nex</t>
  </si>
  <si>
    <t>prum-alignment-L4.longname.annotEB.wCODON.nex</t>
  </si>
  <si>
    <t>prum-alignment-L42.longname.annotEB.wCODON.nex</t>
  </si>
  <si>
    <t>prum-alignment-L48.longname.annotEB.wCODON.nex</t>
  </si>
  <si>
    <t>prum-alignment-L49.longname.annotEB.wCODON.nex</t>
  </si>
  <si>
    <t>prum-alignment-L5.longname.annotEB.wCODON.nex</t>
  </si>
  <si>
    <t>prum-alignment-L50.longname.annotEB.wCODON.nex</t>
  </si>
  <si>
    <t>prum-alignment-L51.longname.annotEB.wCODON.nex</t>
  </si>
  <si>
    <t>prum-alignment-L53.longname.annotEB.wCODON.nex</t>
  </si>
  <si>
    <t>prum-alignment-L54.longname.annotEB.wCODON.nex</t>
  </si>
  <si>
    <t>prum-alignment-L58.longname.annotEB.wCODON.nex</t>
  </si>
  <si>
    <t>prum-alignment-L59.longname.annotEB.wCODON.nex</t>
  </si>
  <si>
    <t>prum-alignment-L6.longname.annotEB.wCODON.nex</t>
  </si>
  <si>
    <t>prum-alignment-L61.longname.annotEB.wCODON.nex</t>
  </si>
  <si>
    <t>prum-alignment-L63.longname.annotEB.wCODON.nex</t>
  </si>
  <si>
    <t>prum-alignment-L64.longname.annotEB.wCODON.nex</t>
  </si>
  <si>
    <t>prum-alignment-L65.longname.annotEB.wCODON.nex</t>
  </si>
  <si>
    <t>prum-alignment-L67.longname.annotEB.wCODON.nex</t>
  </si>
  <si>
    <t>prum-alignment-L7.longname.annotEB.wCODON.nex</t>
  </si>
  <si>
    <t>prum-alignment-L74.longname.annotEB.wCODON.nex</t>
  </si>
  <si>
    <t>prum-alignment-L76.longname.annotEB.wCODON.nex</t>
  </si>
  <si>
    <t>prum-alignment-L87.longname.annotEB.wCODON.nex</t>
  </si>
  <si>
    <t>prum-alignment-L9.longname.annotEB.wCODON.nex</t>
  </si>
  <si>
    <t>CHARSET Intron1</t>
  </si>
  <si>
    <t>CHARSET Intron2</t>
  </si>
  <si>
    <t>CHARSET Intron</t>
  </si>
  <si>
    <t>CHARSET Intron3</t>
  </si>
  <si>
    <t>CHARSET Intron4</t>
  </si>
  <si>
    <t>CHARSET Intron5</t>
  </si>
  <si>
    <t xml:space="preserve">  1 -  81;</t>
  </si>
  <si>
    <t xml:space="preserve">  1484 -  1594;</t>
  </si>
  <si>
    <t xml:space="preserve">  1 -  220;</t>
  </si>
  <si>
    <t xml:space="preserve">  1022 -  1193;</t>
  </si>
  <si>
    <t xml:space="preserve">  1093 -  1351;</t>
  </si>
  <si>
    <t xml:space="preserve">  1 -  152;</t>
  </si>
  <si>
    <t xml:space="preserve">  1 -  42;</t>
  </si>
  <si>
    <t xml:space="preserve">  1462 -  1463;</t>
  </si>
  <si>
    <t xml:space="preserve">  1 -  42; [ only intron 1 included because intron2 is invariant GT ]</t>
  </si>
  <si>
    <t xml:space="preserve">  1515 -  1700;</t>
  </si>
  <si>
    <t xml:space="preserve">  800 -  1240;</t>
  </si>
  <si>
    <t xml:space="preserve">  1 -  150;</t>
  </si>
  <si>
    <t xml:space="preserve">  1192 -  1372;</t>
  </si>
  <si>
    <t xml:space="preserve">  1 -  150   1192 -  1372;</t>
  </si>
  <si>
    <t xml:space="preserve">  1811 -  1957;</t>
  </si>
  <si>
    <t xml:space="preserve">  1 -  250;</t>
  </si>
  <si>
    <t xml:space="preserve">  1 -  250   1811 -  1957;</t>
  </si>
  <si>
    <t xml:space="preserve">  845 -  1014;</t>
  </si>
  <si>
    <t xml:space="preserve">  1 -  117;</t>
  </si>
  <si>
    <t xml:space="preserve">  1 -  202;</t>
  </si>
  <si>
    <t xml:space="preserve">  1 -  114;</t>
  </si>
  <si>
    <t xml:space="preserve">  1813 -  1937;</t>
  </si>
  <si>
    <t xml:space="preserve">  1 -  114   1813 -  1937;</t>
  </si>
  <si>
    <t xml:space="preserve">  1 -  180;</t>
  </si>
  <si>
    <t xml:space="preserve">  1797 -  1946;</t>
  </si>
  <si>
    <t xml:space="preserve">  1 -  180   1797 -  1946;</t>
  </si>
  <si>
    <t xml:space="preserve">  1 -  108;</t>
  </si>
  <si>
    <t xml:space="preserve">  1 -  148;</t>
  </si>
  <si>
    <t xml:space="preserve">  1 -  210;</t>
  </si>
  <si>
    <t xml:space="preserve">  1086 -  1319;</t>
  </si>
  <si>
    <t xml:space="preserve">  1 -  210    1086 -  1319;</t>
  </si>
  <si>
    <t xml:space="preserve">  1518 -  1645;</t>
  </si>
  <si>
    <t xml:space="preserve">  1 -  110;</t>
  </si>
  <si>
    <t xml:space="preserve">  1 -  110   1518 -  1645;</t>
  </si>
  <si>
    <t xml:space="preserve">  1 -  198;</t>
  </si>
  <si>
    <t xml:space="preserve">  1 -  105;</t>
  </si>
  <si>
    <t xml:space="preserve">  1417 -  1571;</t>
  </si>
  <si>
    <t xml:space="preserve">  1 -  5;</t>
  </si>
  <si>
    <t xml:space="preserve">  1547 -  1628;</t>
  </si>
  <si>
    <t xml:space="preserve">  1 -  5   1547 -  1628;</t>
  </si>
  <si>
    <t xml:space="preserve">  1 -  178;</t>
  </si>
  <si>
    <t xml:space="preserve">  1880 -  2058;</t>
  </si>
  <si>
    <t xml:space="preserve">  1 -  178   1880 -  2058;</t>
  </si>
  <si>
    <t xml:space="preserve">  1 -  185;</t>
  </si>
  <si>
    <t xml:space="preserve">  1360 -  1537;</t>
  </si>
  <si>
    <t xml:space="preserve">  1 -  185   1360 -  1537;</t>
  </si>
  <si>
    <t xml:space="preserve">  1 -  190;</t>
  </si>
  <si>
    <t xml:space="preserve">  1 -  184;</t>
  </si>
  <si>
    <t xml:space="preserve">  1571 -  1705;</t>
  </si>
  <si>
    <t xml:space="preserve">  1498 -  1636;</t>
  </si>
  <si>
    <t xml:space="preserve">  1 -  182;</t>
  </si>
  <si>
    <t xml:space="preserve">  1114 -  1329;</t>
  </si>
  <si>
    <t xml:space="preserve">  1 -  182   1114 -  1329;</t>
  </si>
  <si>
    <t xml:space="preserve">  1643 -  1807;</t>
  </si>
  <si>
    <t xml:space="preserve">  1 -  149;</t>
  </si>
  <si>
    <t xml:space="preserve">  943 -  1056;</t>
  </si>
  <si>
    <t xml:space="preserve">  1172 -  2103;</t>
  </si>
  <si>
    <t xml:space="preserve">  1 -  149   943 -  1056   1172 -  2103;</t>
  </si>
  <si>
    <t xml:space="preserve">  1551 -  1673;</t>
  </si>
  <si>
    <t xml:space="preserve">  1 -  205;</t>
  </si>
  <si>
    <t xml:space="preserve">  1804 -  1964;</t>
  </si>
  <si>
    <t xml:space="preserve">  1 -  152   1804 -  1964;</t>
  </si>
  <si>
    <t xml:space="preserve">  1351 -  1534;</t>
  </si>
  <si>
    <t xml:space="preserve">  1066 -  1074;</t>
  </si>
  <si>
    <t xml:space="preserve">  1425 -  1484;</t>
  </si>
  <si>
    <t xml:space="preserve">  1555 -  1775;</t>
  </si>
  <si>
    <t xml:space="preserve">  1 -  168;</t>
  </si>
  <si>
    <t xml:space="preserve">  1762 -  1990;</t>
  </si>
  <si>
    <t xml:space="preserve">  1 -  168   1762 -  1990;</t>
  </si>
  <si>
    <t xml:space="preserve">  1 -  142;</t>
  </si>
  <si>
    <t xml:space="preserve">  1 -  171;</t>
  </si>
  <si>
    <t xml:space="preserve">  1 -  138;</t>
  </si>
  <si>
    <t xml:space="preserve">  1209 -  1364;</t>
  </si>
  <si>
    <t xml:space="preserve">  1 -  155;</t>
  </si>
  <si>
    <t xml:space="preserve">  1 -  166;</t>
  </si>
  <si>
    <t xml:space="preserve">  1 -  113;</t>
  </si>
  <si>
    <t xml:space="preserve">  1189 -  1360;</t>
  </si>
  <si>
    <t xml:space="preserve">  1 -  140;</t>
  </si>
  <si>
    <t xml:space="preserve">  1 -  140 1189 -  1360;</t>
  </si>
  <si>
    <t xml:space="preserve">  1 -  33;</t>
  </si>
  <si>
    <t xml:space="preserve">  1 -  179;</t>
  </si>
  <si>
    <t xml:space="preserve">  1080 -  1261;</t>
  </si>
  <si>
    <t xml:space="preserve">  1 -  171   1080 -  1261;</t>
  </si>
  <si>
    <t xml:space="preserve">  1 -  218;</t>
  </si>
  <si>
    <t xml:space="preserve">  1 -  164;</t>
  </si>
  <si>
    <t xml:space="preserve">  1553 -  1698;</t>
  </si>
  <si>
    <t xml:space="preserve">  1 -  97;</t>
  </si>
  <si>
    <t xml:space="preserve">  1514 -  1687;</t>
  </si>
  <si>
    <t xml:space="preserve">  1 -  97   1514 -  1687;</t>
  </si>
  <si>
    <t xml:space="preserve">  1222 -  1417;</t>
  </si>
  <si>
    <t xml:space="preserve">  388 -  450;</t>
  </si>
  <si>
    <t xml:space="preserve">  906 -  1085;</t>
  </si>
  <si>
    <t xml:space="preserve">  1 -  101;</t>
  </si>
  <si>
    <t xml:space="preserve">  1 -  354;</t>
  </si>
  <si>
    <t xml:space="preserve">  1 -  221;</t>
  </si>
  <si>
    <t xml:space="preserve">  1526 -  1706;</t>
  </si>
  <si>
    <t xml:space="preserve">  1 -  203;</t>
  </si>
  <si>
    <t xml:space="preserve">  1 -  193;</t>
  </si>
  <si>
    <t xml:space="preserve">  1779 -  1832;</t>
  </si>
  <si>
    <t xml:space="preserve">  1 -  163;</t>
  </si>
  <si>
    <t xml:space="preserve">  1 -  163   1779 -  1832;</t>
  </si>
  <si>
    <t xml:space="preserve">  1 -  172;</t>
  </si>
  <si>
    <t xml:space="preserve">  1 -  161;</t>
  </si>
  <si>
    <t xml:space="preserve">  1 -  69;</t>
  </si>
  <si>
    <t xml:space="preserve">  1633 -  1685;</t>
  </si>
  <si>
    <t xml:space="preserve">  1 -  174;</t>
  </si>
  <si>
    <t xml:space="preserve">  1 -  174   1633 -  1685;</t>
  </si>
  <si>
    <t xml:space="preserve">  1 -  145;</t>
  </si>
  <si>
    <t xml:space="preserve">  1 -  125;</t>
  </si>
  <si>
    <t xml:space="preserve">  1524 -  1689;</t>
  </si>
  <si>
    <t xml:space="preserve">  1255 -  1400;</t>
  </si>
  <si>
    <t xml:space="preserve">  1 -  159;</t>
  </si>
  <si>
    <t xml:space="preserve">  1 -  159   1255 -  1400;</t>
  </si>
  <si>
    <t xml:space="preserve">  744 -  964;</t>
  </si>
  <si>
    <t xml:space="preserve">  1 -  153;</t>
  </si>
  <si>
    <t xml:space="preserve">  1648 -  1779;</t>
  </si>
  <si>
    <t xml:space="preserve">  1 -  153   1648 -  1779;</t>
  </si>
  <si>
    <t xml:space="preserve">  1 -  199;</t>
  </si>
  <si>
    <t xml:space="preserve">  1590 -  1606;</t>
  </si>
  <si>
    <t xml:space="preserve">  1 -  90;</t>
  </si>
  <si>
    <t xml:space="preserve">  1 -  90   1590 -  1606;</t>
  </si>
  <si>
    <t xml:space="preserve">  1 -  82;</t>
  </si>
  <si>
    <t xml:space="preserve">  1 -  177;</t>
  </si>
  <si>
    <t xml:space="preserve">  1 -  116;</t>
  </si>
  <si>
    <t xml:space="preserve">  1600 -  1655;</t>
  </si>
  <si>
    <t xml:space="preserve">  1 -  116   1600 -  1655;</t>
  </si>
  <si>
    <t xml:space="preserve">  1 -  129;</t>
  </si>
  <si>
    <t xml:space="preserve">  1774 -  1867;</t>
  </si>
  <si>
    <t xml:space="preserve">  1 -  129   1774 -  1867;</t>
  </si>
  <si>
    <t xml:space="preserve">  1 -  124;</t>
  </si>
  <si>
    <t xml:space="preserve">  387 -  539;</t>
  </si>
  <si>
    <t xml:space="preserve">  1 -  262;</t>
  </si>
  <si>
    <t xml:space="preserve">  1 -  262   387 -  539;</t>
  </si>
  <si>
    <t xml:space="preserve">  1998 -  2186;</t>
  </si>
  <si>
    <t xml:space="preserve">  1 -  161    1998 -  2186;</t>
  </si>
  <si>
    <t xml:space="preserve">  1541 -  1659;</t>
  </si>
  <si>
    <t xml:space="preserve">  1 -  188;</t>
  </si>
  <si>
    <t xml:space="preserve">  1266 -  1398;</t>
  </si>
  <si>
    <t xml:space="preserve">  1 -  188  1266 -  1398;</t>
  </si>
  <si>
    <t xml:space="preserve">  880 -  1008;</t>
  </si>
  <si>
    <t xml:space="preserve">  1 -  139;</t>
  </si>
  <si>
    <t xml:space="preserve">  1 -  136;</t>
  </si>
  <si>
    <t xml:space="preserve">  1 -  71;</t>
  </si>
  <si>
    <t xml:space="preserve">  1 -  191;</t>
  </si>
  <si>
    <t xml:space="preserve">  251 -  565;</t>
  </si>
  <si>
    <t xml:space="preserve">  1 -  191 251 -  565;</t>
  </si>
  <si>
    <t xml:space="preserve">  1 -  24;</t>
  </si>
  <si>
    <t xml:space="preserve">  1 -  259;</t>
  </si>
  <si>
    <t xml:space="preserve">  730 -  866;</t>
  </si>
  <si>
    <t xml:space="preserve">  1 -  125   730 -  866;</t>
  </si>
  <si>
    <t xml:space="preserve">  1 -  186;</t>
  </si>
  <si>
    <t xml:space="preserve">  1297 -  1473;</t>
  </si>
  <si>
    <t xml:space="preserve">  1 -  164   1297 -  1473;</t>
  </si>
  <si>
    <t xml:space="preserve">  1530 -  1728;</t>
  </si>
  <si>
    <t xml:space="preserve">  1 -  273;</t>
  </si>
  <si>
    <t xml:space="preserve">  1555 -  1743;</t>
  </si>
  <si>
    <t xml:space="preserve">  1590 -  1680;</t>
  </si>
  <si>
    <t xml:space="preserve">  1 -  34;</t>
  </si>
  <si>
    <t xml:space="preserve">  1 -  34   1590 -  1680;</t>
  </si>
  <si>
    <t xml:space="preserve">  1279 -  1775;</t>
  </si>
  <si>
    <t xml:space="preserve">  938 -  1410;</t>
  </si>
  <si>
    <t xml:space="preserve">  1 -  638;</t>
  </si>
  <si>
    <t xml:space="preserve">  1 -  160;</t>
  </si>
  <si>
    <t xml:space="preserve">  1260 -  1430;</t>
  </si>
  <si>
    <t xml:space="preserve">  1 -  160   1260 -  1430;</t>
  </si>
  <si>
    <t xml:space="preserve">  1 -  157;</t>
  </si>
  <si>
    <t xml:space="preserve">  1 -  291;</t>
  </si>
  <si>
    <t xml:space="preserve">  1013 -  1168;</t>
  </si>
  <si>
    <t xml:space="preserve">  1 -  32;</t>
  </si>
  <si>
    <t xml:space="preserve">  1 -  32   1013 -  1168;</t>
  </si>
  <si>
    <t xml:space="preserve">  1549 -  1684;</t>
  </si>
  <si>
    <t xml:space="preserve">  1762 -  1923;</t>
  </si>
  <si>
    <t xml:space="preserve">  1 -  21;</t>
  </si>
  <si>
    <t xml:space="preserve">  1531 -  1617;</t>
  </si>
  <si>
    <t xml:space="preserve">  1 -  13;</t>
  </si>
  <si>
    <t xml:space="preserve">  1507 -  1728;</t>
  </si>
  <si>
    <t xml:space="preserve">  1500 -  1577;</t>
  </si>
  <si>
    <t xml:space="preserve">  1132 -  1349;</t>
  </si>
  <si>
    <t xml:space="preserve">  1 -  330;</t>
  </si>
  <si>
    <t xml:space="preserve">  1 -  67;</t>
  </si>
  <si>
    <t xml:space="preserve">  1544 -  1673;</t>
  </si>
  <si>
    <t xml:space="preserve">  1446 -  1493;</t>
  </si>
  <si>
    <t xml:space="preserve">  1 -  46;</t>
  </si>
  <si>
    <t xml:space="preserve">  1379 -  1529;</t>
  </si>
  <si>
    <t xml:space="preserve">  1 -  92;</t>
  </si>
  <si>
    <t xml:space="preserve">  1488 -  1618;</t>
  </si>
  <si>
    <t xml:space="preserve">  1518 -  1609;</t>
  </si>
  <si>
    <t xml:space="preserve">  430 -  609;</t>
  </si>
  <si>
    <t xml:space="preserve">  1 -  227;</t>
  </si>
  <si>
    <t xml:space="preserve">  1 -  123;</t>
  </si>
  <si>
    <t xml:space="preserve">  1545 -  1734;</t>
  </si>
  <si>
    <t xml:space="preserve">  1 -  219;</t>
  </si>
  <si>
    <t xml:space="preserve">  1519 -  1682;</t>
  </si>
  <si>
    <t xml:space="preserve">  27 -  104;</t>
  </si>
  <si>
    <t xml:space="preserve">  44 -  146;</t>
  </si>
  <si>
    <t xml:space="preserve">  438 -  531;</t>
  </si>
  <si>
    <t xml:space="preserve">  820 -  988;</t>
  </si>
  <si>
    <t xml:space="preserve">  1580 -  1639;</t>
  </si>
  <si>
    <t xml:space="preserve">  75 -  170;</t>
  </si>
  <si>
    <t xml:space="preserve">  1 -  68;</t>
  </si>
  <si>
    <t xml:space="preserve">  357 -  499;</t>
  </si>
  <si>
    <t xml:space="preserve">  779 -  863;</t>
  </si>
  <si>
    <t xml:space="preserve">  1143 -  1240;</t>
  </si>
  <si>
    <t xml:space="preserve">  1520 -  1626;</t>
  </si>
  <si>
    <t xml:space="preserve">  419 -  559;</t>
  </si>
  <si>
    <t xml:space="preserve">  839 -  929;</t>
  </si>
  <si>
    <t xml:space="preserve">  1209 -  1330;</t>
  </si>
  <si>
    <t xml:space="preserve">  1619 -  1723;</t>
  </si>
  <si>
    <t xml:space="preserve">  1- 139 419- 559 839- 929 1209- 1330 1619- 1723;</t>
  </si>
  <si>
    <t xml:space="preserve">  1 -  167;</t>
  </si>
  <si>
    <t xml:space="preserve">  1 -  15;</t>
  </si>
  <si>
    <t xml:space="preserve">  844 -  1095;</t>
  </si>
  <si>
    <t xml:space="preserve">  1 -  230;</t>
  </si>
  <si>
    <t xml:space="preserve">  1 -  230 844 -  1095;</t>
  </si>
  <si>
    <t xml:space="preserve">  1283 -  1460;</t>
  </si>
  <si>
    <t xml:space="preserve">  1401 -  1567;</t>
  </si>
  <si>
    <t xml:space="preserve">  1699 -  1802;</t>
  </si>
  <si>
    <t xml:space="preserve">  1 - 90  1699 - 1802;</t>
  </si>
  <si>
    <t xml:space="preserve">  1247 -  1425;</t>
  </si>
  <si>
    <t xml:space="preserve">  1486 -  1688;</t>
  </si>
  <si>
    <t xml:space="preserve">  756 -  846;</t>
  </si>
  <si>
    <t xml:space="preserve">  1 -  176;</t>
  </si>
  <si>
    <t xml:space="preserve">  1-81  1484-1594;</t>
  </si>
  <si>
    <t xml:space="preserve">  1-220 1022-1193;</t>
  </si>
  <si>
    <t xml:space="preserve">    1 -  116;</t>
  </si>
  <si>
    <t xml:space="preserve">    1 -  125;</t>
  </si>
  <si>
    <t xml:space="preserve">    288 -  377;</t>
  </si>
  <si>
    <t xml:space="preserve">    1 -  125   288 -  377;</t>
  </si>
  <si>
    <t xml:space="preserve">    1 - 139;</t>
  </si>
  <si>
    <t xml:space="preserve">    1810 - 1944;</t>
  </si>
  <si>
    <t xml:space="preserve">    1 - 139  1810 - 1944;</t>
  </si>
  <si>
    <t xml:space="preserve">  1 - 141;</t>
  </si>
  <si>
    <t xml:space="preserve">  1-272;</t>
  </si>
  <si>
    <t xml:space="preserve">  1-80;</t>
  </si>
  <si>
    <t xml:space="preserve">  1-13 1531-1617; </t>
  </si>
  <si>
    <t xml:space="preserve">  1-330  1132-1349;</t>
  </si>
  <si>
    <t xml:space="preserve">  1-92  1488-1618;</t>
  </si>
  <si>
    <t xml:space="preserve">  1449-1566;</t>
  </si>
  <si>
    <t xml:space="preserve">  1- 150 430- 609;</t>
  </si>
  <si>
    <t xml:space="preserve">    678 -  866;</t>
  </si>
  <si>
    <t xml:space="preserve">   44 -  146  438 -  531  820 -  988  1580 -  1639;</t>
  </si>
  <si>
    <t xml:space="preserve">   1 - 68  357 -  499  779 -  863  1143 -  1240  1520 -  1626;</t>
  </si>
  <si>
    <t xml:space="preserve">  1 -  901; [ Conserved region in intron ]</t>
  </si>
  <si>
    <t>prum-alignment-L174.longname.annotEB.noncoding.nex</t>
  </si>
  <si>
    <t xml:space="preserve">   1 -  1404; [ conserved region in intron ]</t>
  </si>
  <si>
    <t>prum-alignment-L210.longname.annotEB.noncoding.nex</t>
  </si>
  <si>
    <t xml:space="preserve">   1 -  1172; [ conserved region in intron ]</t>
  </si>
  <si>
    <t>prum-alignment-L215.longname.annotEB.noncoding.nex</t>
  </si>
  <si>
    <t xml:space="preserve">  1 -  937; [ conserved region in intron ]</t>
  </si>
  <si>
    <t>prum-alignment-L217.longname.annotEB.noncoding.nex</t>
  </si>
  <si>
    <t xml:space="preserve">  1 -  724;  [ conserved region in intron ]</t>
  </si>
  <si>
    <t>prum-alignment-L219.longname.annotEB.noncoding.nex</t>
  </si>
  <si>
    <t xml:space="preserve">   1 -  821;  [ conserved region in intron ]</t>
  </si>
  <si>
    <t>prum-alignment-L237.longname.annotEB.noncoding.nex</t>
  </si>
  <si>
    <t>prum-alignment-L115.longname.annotEB.noncoding.nex</t>
  </si>
  <si>
    <t>prum-alignment-L214.longname.annotEB.noncoding.nex</t>
  </si>
  <si>
    <t>prum-alignment-L344.longname.annotEB.noncoding.nex</t>
  </si>
  <si>
    <t xml:space="preserve">  1 -  1628; [ locus name = non-coding_segment_in_intergenic_region_between_uncharacterized_LOC101749271_and_uncharacterized_LOC107053753 ]</t>
  </si>
  <si>
    <t>CHARSET UTR</t>
  </si>
  <si>
    <t xml:space="preserve"> 1544 - 1689;</t>
  </si>
  <si>
    <t xml:space="preserve"> 1561 - 1732;</t>
  </si>
  <si>
    <t xml:space="preserve"> 1338;</t>
  </si>
  <si>
    <t xml:space="preserve"> 1 - 22 1361 - 1379;</t>
  </si>
  <si>
    <t xml:space="preserve"> 1 - 510;</t>
  </si>
  <si>
    <t xml:space="preserve"> 1414 - 1586;</t>
  </si>
  <si>
    <t xml:space="preserve"> 1456 - 1657;</t>
  </si>
  <si>
    <t xml:space="preserve"> 1393 - 1578;</t>
  </si>
  <si>
    <t xml:space="preserve"> 1615 - 1646;</t>
  </si>
  <si>
    <t xml:space="preserve"> 1551 - 1670;</t>
  </si>
  <si>
    <t xml:space="preserve"> 922 - 1205;</t>
  </si>
  <si>
    <t xml:space="preserve">CHARSET UTR </t>
  </si>
  <si>
    <t xml:space="preserve"> 1545 - 1728;</t>
  </si>
  <si>
    <t xml:space="preserve"> 482 - 1588;</t>
  </si>
  <si>
    <t xml:space="preserve"> 1069 - 1437;</t>
  </si>
  <si>
    <t xml:space="preserve"> 1 - 119;</t>
  </si>
  <si>
    <t xml:space="preserve"> 1 - 171;</t>
  </si>
  <si>
    <t xml:space="preserve"> 1 - 3;</t>
  </si>
  <si>
    <t xml:space="preserve"> 1 - 796;</t>
  </si>
  <si>
    <t xml:space="preserve"> 1 - 340 1454 - 1783;</t>
  </si>
  <si>
    <t xml:space="preserve"> 1795 - 1912;</t>
  </si>
  <si>
    <t xml:space="preserve"> 1082 - 1992;</t>
  </si>
  <si>
    <t xml:space="preserve"> 1391 - 1588;</t>
  </si>
  <si>
    <t xml:space="preserve"> 1606 - 1669;</t>
  </si>
  <si>
    <t xml:space="preserve"> 1400 - 1536;</t>
  </si>
  <si>
    <t xml:space="preserve"> 1 - 50 1425 - 1893;</t>
  </si>
  <si>
    <t xml:space="preserve"> 1557 - 1661;</t>
  </si>
  <si>
    <t xml:space="preserve"> 1535 - 1720;</t>
  </si>
  <si>
    <t xml:space="preserve"> 1854 - 2029;</t>
  </si>
  <si>
    <t xml:space="preserve"> 1515 - 1610;</t>
  </si>
  <si>
    <t xml:space="preserve"> 1 - 228;</t>
  </si>
  <si>
    <t xml:space="preserve"> 1 - 284;</t>
  </si>
  <si>
    <t xml:space="preserve"> 887 - 890;</t>
  </si>
  <si>
    <t xml:space="preserve"> 2118 - 2316;</t>
  </si>
  <si>
    <t xml:space="preserve"> 1466 - 1667;</t>
  </si>
  <si>
    <t xml:space="preserve"> 1055 - 1271;</t>
  </si>
  <si>
    <t xml:space="preserve"> 780 - 971;</t>
  </si>
  <si>
    <t xml:space="preserve"> 1293 - 1604;</t>
  </si>
  <si>
    <t xml:space="preserve"> 1494 - 1665;</t>
  </si>
  <si>
    <t xml:space="preserve"> 985 - 1510;</t>
  </si>
  <si>
    <t xml:space="preserve"> 1543 - 1696;</t>
  </si>
  <si>
    <t xml:space="preserve"> 791 - 1102;</t>
  </si>
  <si>
    <t xml:space="preserve"> 1337 - 1548;</t>
  </si>
  <si>
    <t xml:space="preserve"> 856 - 987;</t>
  </si>
  <si>
    <t xml:space="preserve"> 1354 - 1527;</t>
  </si>
  <si>
    <t xml:space="preserve"> 1 - 154 1160 - 1344;</t>
  </si>
  <si>
    <t xml:space="preserve"> 1130 - 1601;</t>
  </si>
  <si>
    <t xml:space="preserve"> 1509 - 1747;</t>
  </si>
  <si>
    <t xml:space="preserve"> 1471 - 1582;</t>
  </si>
  <si>
    <t xml:space="preserve"> 1 - 144;</t>
  </si>
  <si>
    <t xml:space="preserve"> 1 - 53;</t>
  </si>
  <si>
    <t xml:space="preserve"> 1579 - 1617;</t>
  </si>
  <si>
    <t xml:space="preserve"> 1007 - 1211;</t>
  </si>
  <si>
    <t xml:space="preserve"> 958 - 1148;</t>
  </si>
  <si>
    <t xml:space="preserve"> 1447 - 1606;</t>
  </si>
  <si>
    <t xml:space="preserve"> 1483 - 1726;</t>
  </si>
  <si>
    <t xml:space="preserve"> 1555 - 1671;</t>
  </si>
  <si>
    <t xml:space="preserve"> 1 - 36;</t>
  </si>
  <si>
    <t xml:space="preserve"> 1530 -1636;</t>
  </si>
  <si>
    <t xml:space="preserve"> 1344-1683;</t>
  </si>
  <si>
    <t xml:space="preserve"> 692 - 722;</t>
  </si>
  <si>
    <t xml:space="preserve"> 744 - 866;</t>
  </si>
  <si>
    <t xml:space="preserve"> 1 - 139;</t>
  </si>
  <si>
    <t xml:space="preserve"> 1 - 117 1027 - 1142;</t>
  </si>
  <si>
    <t xml:space="preserve"> 1513 - 1616;</t>
  </si>
  <si>
    <t xml:space="preserve"> 1396 - 1412;</t>
  </si>
  <si>
    <t xml:space="preserve"> 1515 - 1757;</t>
  </si>
  <si>
    <t xml:space="preserve"> 1 - 184;</t>
  </si>
  <si>
    <t xml:space="preserve"> 1415 - 1641;</t>
  </si>
  <si>
    <t xml:space="preserve"> 1106 - 1200;</t>
  </si>
  <si>
    <t xml:space="preserve"> 1277 - 1451;</t>
  </si>
  <si>
    <t xml:space="preserve"> 1283 - 1301;</t>
  </si>
  <si>
    <t xml:space="preserve"> 1 - 104;</t>
  </si>
  <si>
    <t xml:space="preserve"> 1201 - 1392;</t>
  </si>
  <si>
    <t xml:space="preserve"> 1357 - 1669;</t>
  </si>
  <si>
    <t xml:space="preserve"> 1 - 78;</t>
  </si>
  <si>
    <t xml:space="preserve"> 1553 - 1639;</t>
  </si>
  <si>
    <t xml:space="preserve"> 1555 - 1678;</t>
  </si>
  <si>
    <t xml:space="preserve"> 1 - 153 1618 - 1655;</t>
  </si>
  <si>
    <t xml:space="preserve"> 1 - 148 1631 - 1639;</t>
  </si>
  <si>
    <t xml:space="preserve"> 1 - 482;</t>
  </si>
  <si>
    <t xml:space="preserve"> 1273 - 1434;</t>
  </si>
  <si>
    <t xml:space="preserve"> 1 - 162 1216 - 1340;</t>
  </si>
  <si>
    <t xml:space="preserve"> 947 - 1336;</t>
  </si>
  <si>
    <t xml:space="preserve"> 1 - 91 1187- 1276;</t>
  </si>
  <si>
    <t xml:space="preserve"> 1 - 141;</t>
  </si>
  <si>
    <t xml:space="preserve"> 1-77 1011-1489;</t>
  </si>
  <si>
    <t xml:space="preserve"> 1099 - 1692;</t>
  </si>
  <si>
    <t xml:space="preserve"> 1544 - 1750;</t>
  </si>
  <si>
    <t xml:space="preserve"> 1210 - 1667;</t>
  </si>
  <si>
    <t xml:space="preserve"> 1 - 39;</t>
  </si>
  <si>
    <t xml:space="preserve"> 1684 - 1741;</t>
  </si>
  <si>
    <t xml:space="preserve"> 1;</t>
  </si>
  <si>
    <t xml:space="preserve"> 1270 - 1454;</t>
  </si>
  <si>
    <t>CHARSET UTR_1</t>
  </si>
  <si>
    <t xml:space="preserve">   1 -  22;</t>
  </si>
  <si>
    <t>CHARSET UTR_2</t>
  </si>
  <si>
    <t xml:space="preserve">   1361 -  1379;</t>
  </si>
  <si>
    <t xml:space="preserve">   1 -  340;</t>
  </si>
  <si>
    <t xml:space="preserve">   1454 -  1783;</t>
  </si>
  <si>
    <t xml:space="preserve">   1 -  50;</t>
  </si>
  <si>
    <t xml:space="preserve">   1425 -  1893;</t>
  </si>
  <si>
    <t xml:space="preserve">   1 -  154;</t>
  </si>
  <si>
    <t xml:space="preserve">   1160 -  1344;</t>
  </si>
  <si>
    <t xml:space="preserve">   1 -  117;</t>
  </si>
  <si>
    <t xml:space="preserve">   1027 -  1142;</t>
  </si>
  <si>
    <t xml:space="preserve">   1 -  153;</t>
  </si>
  <si>
    <t xml:space="preserve">   1618 -  1655;</t>
  </si>
  <si>
    <t xml:space="preserve">   1 - 148;</t>
  </si>
  <si>
    <t xml:space="preserve">   1631 - 1639;</t>
  </si>
  <si>
    <t xml:space="preserve">   1216 -  1340;</t>
  </si>
  <si>
    <t xml:space="preserve">   1 -  162;</t>
  </si>
  <si>
    <t xml:space="preserve">   1 -  91;</t>
  </si>
  <si>
    <t xml:space="preserve">   1187- 1276;</t>
  </si>
  <si>
    <t xml:space="preserve">   1 -  77;</t>
  </si>
  <si>
    <t xml:space="preserve">   1011 -  1489;</t>
  </si>
  <si>
    <t>#</t>
  </si>
  <si>
    <t>Filename</t>
  </si>
  <si>
    <t>Charset_Name</t>
  </si>
  <si>
    <t>Multiple_UTRs</t>
  </si>
  <si>
    <t>Charset</t>
  </si>
  <si>
    <t>Multiple_Introns</t>
  </si>
  <si>
    <t>CHARSET Intergenic</t>
  </si>
  <si>
    <t xml:space="preserve">  1 - 733; [ locus name = non-coding_segment_in_intergenic_region_between_IRX2_and_LOC101747569 ]</t>
  </si>
  <si>
    <t xml:space="preserve">  1 - 960; [ locus name = non-coding_segment_in_intergenic_region_between_ARX_and_POLA1 ]</t>
  </si>
  <si>
    <t>Sites</t>
  </si>
  <si>
    <t>UTR_present</t>
  </si>
  <si>
    <t>Introns_absent</t>
  </si>
  <si>
    <t/>
  </si>
  <si>
    <t>prum-alignment-L100.longname.annotEB.wCODON.nex</t>
  </si>
  <si>
    <t>prum-alignment-L107.longname.annotEB.wCODON.nex</t>
  </si>
  <si>
    <t>prum-alignment-L127.longname.annotEB.wCODON.nex</t>
  </si>
  <si>
    <t>prum-alignment-L133.longname.annotEB.wCODON.nex</t>
  </si>
  <si>
    <t>prum-alignment-L146.longname.annotEB.wCODON.nex</t>
  </si>
  <si>
    <t>prum-alignment-L150.longname.annotEB.wCODON.nex</t>
  </si>
  <si>
    <t>prum-alignment-L151.longname.annotEB.wCODON.nex</t>
  </si>
  <si>
    <t>prum-alignment-L158.longname.annotEB.wCODON.nex</t>
  </si>
  <si>
    <t>prum-alignment-L159.longname.annotEB.wCODON.nex</t>
  </si>
  <si>
    <t>prum-alignment-L175.longname.annotEB.wCODON.nex</t>
  </si>
  <si>
    <t>prum-alignment-L178.longname.annotEB.wCODON.nex</t>
  </si>
  <si>
    <t>prum-alignment-L186.longname.annotEB.wCODON.nex</t>
  </si>
  <si>
    <t>prum-alignment-L194.longname.annotEB.wCODON.nex</t>
  </si>
  <si>
    <t>prum-alignment-L203.longname.annotEB.wCODON.nex</t>
  </si>
  <si>
    <t>prum-alignment-L216.longname.annotEB.wCODON.nex</t>
  </si>
  <si>
    <t>prum-alignment-L221.longname.annotEB.wCODON.nex</t>
  </si>
  <si>
    <t>prum-alignment-L226.longname.annotEB.wCODON.nex</t>
  </si>
  <si>
    <t>prum-alignment-L232.longname.annotEB.wCODON.nex</t>
  </si>
  <si>
    <t>prum-alignment-L240.longname.annotEB.wCODON.nex</t>
  </si>
  <si>
    <t>prum-alignment-L251.longname.annotEB.wCODON.nex</t>
  </si>
  <si>
    <t>prum-alignment-L255.longname.annotEB.wCODON.nex</t>
  </si>
  <si>
    <t>prum-alignment-L256.longname.annotEB.wCODON.nex</t>
  </si>
  <si>
    <t>prum-alignment-L257.longname.annotEB.wCODON.nex</t>
  </si>
  <si>
    <t>prum-alignment-L280.longname.annotEB.wCODON.nex</t>
  </si>
  <si>
    <t>prum-alignment-L289.longname.annotEB.wCODON.nex</t>
  </si>
  <si>
    <t>prum-alignment-L292.longname.annotEB.wCODON.nex</t>
  </si>
  <si>
    <t>prum-alignment-L305.longname.annotEB.wCODON.nex</t>
  </si>
  <si>
    <t>prum-alignment-L306.longname.annotEB.wCODON.nex</t>
  </si>
  <si>
    <t>prum-alignment-L314.longname.annotEB.wCODON.nex</t>
  </si>
  <si>
    <t>prum-alignment-L315.longname.annotEB.wCODON.nex</t>
  </si>
  <si>
    <t>prum-alignment-L316.longname.annotEB.wCODON.nex</t>
  </si>
  <si>
    <t>prum-alignment-L322.longname.annotEB.wCODON.nex</t>
  </si>
  <si>
    <t>prum-alignment-L328.longname.annotEB.wCODON.nex</t>
  </si>
  <si>
    <t>prum-alignment-L329.longname.annotEB.wCODON.nex</t>
  </si>
  <si>
    <t>prum-alignment-L333.longname.annotEB.wCODON.nex</t>
  </si>
  <si>
    <t>prum-alignment-L337.longname.annotEB.wCODON.nex</t>
  </si>
  <si>
    <t>prum-alignment-L342.longname.annotEB.wCODON.nex</t>
  </si>
  <si>
    <t>prum-alignment-L349.longname.annotEB.wCODON.nex</t>
  </si>
  <si>
    <t>prum-alignment-L35.longname.annotEB.wCODON.nex</t>
  </si>
  <si>
    <t>prum-alignment-L62.longname.annotEB.wCODON.nex</t>
  </si>
  <si>
    <t>prum-alignment-L75.longname.annotEB.wCODON.nex</t>
  </si>
  <si>
    <t>prum-alignment-L80.longname.annotEB.wCODON.nex</t>
  </si>
  <si>
    <t>prum-alignment-L81.longname.annotEB.wCODON.nex</t>
  </si>
  <si>
    <t>prum-alignment-L85.longname.annotEB.wCODON.nex</t>
  </si>
  <si>
    <t>prum-alignment-L98.longname.annotEB.wCODON.nex</t>
  </si>
  <si>
    <t>Exon</t>
  </si>
  <si>
    <t>Intron</t>
  </si>
  <si>
    <t>UTR</t>
  </si>
  <si>
    <t>Intergenic</t>
  </si>
  <si>
    <t>Total</t>
  </si>
  <si>
    <t>c1</t>
  </si>
  <si>
    <t>c2</t>
  </si>
  <si>
    <t>c3</t>
  </si>
  <si>
    <t>Intron_nchar</t>
  </si>
  <si>
    <t>NC_nchar</t>
  </si>
  <si>
    <t>Intron_inf</t>
  </si>
  <si>
    <t>UTR_nchar</t>
  </si>
  <si>
    <t>UTR_inf</t>
  </si>
  <si>
    <t>Total NC</t>
  </si>
  <si>
    <t>piA</t>
  </si>
  <si>
    <t>piC</t>
  </si>
  <si>
    <t>piG</t>
  </si>
  <si>
    <t>piT</t>
  </si>
  <si>
    <t>%GC</t>
  </si>
  <si>
    <t xml:space="preserve"> 1565 - 1712; [NOTE: dataset has 1 intronic site; not included in intronic dataset]</t>
  </si>
  <si>
    <t>COMBINED SHORT INTRON DATA</t>
  </si>
  <si>
    <t>charset short_introns</t>
  </si>
  <si>
    <t>COMBINED SHORT UTR DATA</t>
  </si>
  <si>
    <t>CHARSET short_UTRs</t>
  </si>
  <si>
    <t>Mean --&gt;</t>
  </si>
  <si>
    <t>Min --&gt;</t>
  </si>
  <si>
    <t>L Quart --&gt;</t>
  </si>
  <si>
    <t>Median --&gt;</t>
  </si>
  <si>
    <t>U Quart --&gt;</t>
  </si>
  <si>
    <t>Max --&gt;</t>
  </si>
  <si>
    <t>IQ range --&gt;</t>
  </si>
  <si>
    <t>Summary of GC content for long UTRs:</t>
  </si>
  <si>
    <t>Summary of GC content for long introns:</t>
  </si>
  <si>
    <t>Summary of UTR lengths:</t>
  </si>
  <si>
    <t>Alignment Name</t>
  </si>
  <si>
    <t>c1 A</t>
  </si>
  <si>
    <t>c1 C</t>
  </si>
  <si>
    <t>c1 G</t>
  </si>
  <si>
    <t>c1 T</t>
  </si>
  <si>
    <t>c1 # sites</t>
  </si>
  <si>
    <t>c1 %GC</t>
  </si>
  <si>
    <t>c2 A</t>
  </si>
  <si>
    <t>c2 C</t>
  </si>
  <si>
    <t>c2 G</t>
  </si>
  <si>
    <t>c2 T</t>
  </si>
  <si>
    <t>c2 # sites</t>
  </si>
  <si>
    <t>c2 %GC</t>
  </si>
  <si>
    <t>c3 A</t>
  </si>
  <si>
    <t>c3 C</t>
  </si>
  <si>
    <t>c3 G</t>
  </si>
  <si>
    <t>c3 T</t>
  </si>
  <si>
    <t>c3 # sites</t>
  </si>
  <si>
    <t>c3 %GC</t>
  </si>
  <si>
    <t>c1 nchar</t>
  </si>
  <si>
    <t>c1 inf</t>
  </si>
  <si>
    <t>c2 nchar</t>
  </si>
  <si>
    <t>c2 inf</t>
  </si>
  <si>
    <t>c3 nchar</t>
  </si>
  <si>
    <t>c3 inf</t>
  </si>
  <si>
    <t>c1 %inf</t>
  </si>
  <si>
    <t>c2 %inf</t>
  </si>
  <si>
    <t>c3 %inf</t>
  </si>
  <si>
    <t>prum-alignment-L1</t>
  </si>
  <si>
    <t>prum-alignment-L2</t>
  </si>
  <si>
    <t>prum-alignment-L3</t>
  </si>
  <si>
    <t>prum-alignment-L4</t>
  </si>
  <si>
    <t>prum-alignment-L5</t>
  </si>
  <si>
    <t>prum-alignment-L6</t>
  </si>
  <si>
    <t>prum-alignment-L7</t>
  </si>
  <si>
    <t>prum-alignment-L8</t>
  </si>
  <si>
    <t>prum-alignment-L9</t>
  </si>
  <si>
    <t>prum-alignment-L10</t>
  </si>
  <si>
    <t>prum-alignment-L11</t>
  </si>
  <si>
    <t>prum-alignment-L12</t>
  </si>
  <si>
    <t>prum-alignment-L21</t>
  </si>
  <si>
    <t>prum-alignment-L22</t>
  </si>
  <si>
    <t>prum-alignment-L24</t>
  </si>
  <si>
    <t>prum-alignment-L27</t>
  </si>
  <si>
    <t>prum-alignment-L28</t>
  </si>
  <si>
    <t>prum-alignment-L30</t>
  </si>
  <si>
    <t>prum-alignment-L31</t>
  </si>
  <si>
    <t>prum-alignment-L32</t>
  </si>
  <si>
    <t>prum-alignment-L34</t>
  </si>
  <si>
    <t>prum-alignment-L35</t>
  </si>
  <si>
    <t>prum-alignment-L36</t>
  </si>
  <si>
    <t>prum-alignment-L37</t>
  </si>
  <si>
    <t>prum-alignment-L38</t>
  </si>
  <si>
    <t>prum-alignment-L39</t>
  </si>
  <si>
    <t>prum-alignment-L41</t>
  </si>
  <si>
    <t>prum-alignment-L42</t>
  </si>
  <si>
    <t>prum-alignment-L43</t>
  </si>
  <si>
    <t>prum-alignment-L44</t>
  </si>
  <si>
    <t>prum-alignment-L48</t>
  </si>
  <si>
    <t>prum-alignment-L49</t>
  </si>
  <si>
    <t>prum-alignment-L50</t>
  </si>
  <si>
    <t>prum-alignment-L51</t>
  </si>
  <si>
    <t>prum-alignment-L53</t>
  </si>
  <si>
    <t>prum-alignment-L54</t>
  </si>
  <si>
    <t>prum-alignment-L57</t>
  </si>
  <si>
    <t>prum-alignment-L58</t>
  </si>
  <si>
    <t>prum-alignment-L59</t>
  </si>
  <si>
    <t>prum-alignment-L61</t>
  </si>
  <si>
    <t>prum-alignment-L62</t>
  </si>
  <si>
    <t>prum-alignment-L63</t>
  </si>
  <si>
    <t>prum-alignment-L64</t>
  </si>
  <si>
    <t>prum-alignment-L65</t>
  </si>
  <si>
    <t>prum-alignment-L67</t>
  </si>
  <si>
    <t>prum-alignment-L72</t>
  </si>
  <si>
    <t>prum-alignment-L73</t>
  </si>
  <si>
    <t>prum-alignment-L74</t>
  </si>
  <si>
    <t>prum-alignment-L75</t>
  </si>
  <si>
    <t>prum-alignment-L76</t>
  </si>
  <si>
    <t>prum-alignment-L77</t>
  </si>
  <si>
    <t>prum-alignment-L78</t>
  </si>
  <si>
    <t>prum-alignment-L79</t>
  </si>
  <si>
    <t>prum-alignment-L80</t>
  </si>
  <si>
    <t>prum-alignment-L81</t>
  </si>
  <si>
    <t>prum-alignment-L82</t>
  </si>
  <si>
    <t>prum-alignment-L85</t>
  </si>
  <si>
    <t>prum-alignment-L86</t>
  </si>
  <si>
    <t>prum-alignment-L87</t>
  </si>
  <si>
    <t>prum-alignment-L88</t>
  </si>
  <si>
    <t>prum-alignment-L89</t>
  </si>
  <si>
    <t>prum-alignment-L91</t>
  </si>
  <si>
    <t>prum-alignment-L94</t>
  </si>
  <si>
    <t>prum-alignment-L95</t>
  </si>
  <si>
    <t>prum-alignment-L98</t>
  </si>
  <si>
    <t>prum-alignment-L99</t>
  </si>
  <si>
    <t>prum-alignment-L100</t>
  </si>
  <si>
    <t>prum-alignment-L102</t>
  </si>
  <si>
    <t>prum-alignment-L103</t>
  </si>
  <si>
    <t>prum-alignment-L104</t>
  </si>
  <si>
    <t>prum-alignment-L105</t>
  </si>
  <si>
    <t>prum-alignment-L107</t>
  </si>
  <si>
    <t>prum-alignment-L108</t>
  </si>
  <si>
    <t>prum-alignment-L110</t>
  </si>
  <si>
    <t>prum-alignment-L111</t>
  </si>
  <si>
    <t>prum-alignment-L113</t>
  </si>
  <si>
    <t>prum-alignment-L116</t>
  </si>
  <si>
    <t>prum-alignment-L118</t>
  </si>
  <si>
    <t>prum-alignment-L119</t>
  </si>
  <si>
    <t>prum-alignment-L120</t>
  </si>
  <si>
    <t>prum-alignment-L121</t>
  </si>
  <si>
    <t>prum-alignment-L122</t>
  </si>
  <si>
    <t>prum-alignment-L125</t>
  </si>
  <si>
    <t>prum-alignment-L126</t>
  </si>
  <si>
    <t>prum-alignment-L127</t>
  </si>
  <si>
    <t>prum-alignment-L128</t>
  </si>
  <si>
    <t>prum-alignment-L129</t>
  </si>
  <si>
    <t>prum-alignment-L130</t>
  </si>
  <si>
    <t>prum-alignment-L131</t>
  </si>
  <si>
    <t>prum-alignment-L133</t>
  </si>
  <si>
    <t>prum-alignment-L134</t>
  </si>
  <si>
    <t>prum-alignment-L135</t>
  </si>
  <si>
    <t>prum-alignment-L136</t>
  </si>
  <si>
    <t>prum-alignment-L137</t>
  </si>
  <si>
    <t>prum-alignment-L141</t>
  </si>
  <si>
    <t>prum-alignment-L142</t>
  </si>
  <si>
    <t>prum-alignment-L143</t>
  </si>
  <si>
    <t>prum-alignment-L145</t>
  </si>
  <si>
    <t>prum-alignment-L146</t>
  </si>
  <si>
    <t>prum-alignment-L147</t>
  </si>
  <si>
    <t>prum-alignment-L148</t>
  </si>
  <si>
    <t>prum-alignment-L149</t>
  </si>
  <si>
    <t>prum-alignment-L150</t>
  </si>
  <si>
    <t>prum-alignment-L151</t>
  </si>
  <si>
    <t>prum-alignment-L152</t>
  </si>
  <si>
    <t>prum-alignment-L153</t>
  </si>
  <si>
    <t>prum-alignment-L154</t>
  </si>
  <si>
    <t>prum-alignment-L155</t>
  </si>
  <si>
    <t>prum-alignment-L157</t>
  </si>
  <si>
    <t>prum-alignment-L158</t>
  </si>
  <si>
    <t>prum-alignment-L159</t>
  </si>
  <si>
    <t>prum-alignment-L161</t>
  </si>
  <si>
    <t>prum-alignment-L162</t>
  </si>
  <si>
    <t>prum-alignment-L163</t>
  </si>
  <si>
    <t>prum-alignment-L165</t>
  </si>
  <si>
    <t>prum-alignment-L169</t>
  </si>
  <si>
    <t>prum-alignment-L170</t>
  </si>
  <si>
    <t>prum-alignment-L171</t>
  </si>
  <si>
    <t>prum-alignment-L175</t>
  </si>
  <si>
    <t>prum-alignment-L176</t>
  </si>
  <si>
    <t>prum-alignment-L177</t>
  </si>
  <si>
    <t>prum-alignment-L178</t>
  </si>
  <si>
    <t>prum-alignment-L180</t>
  </si>
  <si>
    <t>prum-alignment-L181</t>
  </si>
  <si>
    <t>prum-alignment-L182</t>
  </si>
  <si>
    <t>prum-alignment-L183</t>
  </si>
  <si>
    <t>prum-alignment-L184</t>
  </si>
  <si>
    <t>prum-alignment-L186</t>
  </si>
  <si>
    <t>prum-alignment-L187</t>
  </si>
  <si>
    <t>prum-alignment-L188</t>
  </si>
  <si>
    <t>prum-alignment-L189</t>
  </si>
  <si>
    <t>prum-alignment-L190</t>
  </si>
  <si>
    <t>prum-alignment-L192</t>
  </si>
  <si>
    <t>prum-alignment-L193</t>
  </si>
  <si>
    <t>prum-alignment-L194</t>
  </si>
  <si>
    <t>prum-alignment-L195</t>
  </si>
  <si>
    <t>prum-alignment-L196</t>
  </si>
  <si>
    <t>prum-alignment-L197</t>
  </si>
  <si>
    <t>prum-alignment-L201</t>
  </si>
  <si>
    <t>prum-alignment-L202</t>
  </si>
  <si>
    <t>prum-alignment-L203</t>
  </si>
  <si>
    <t>prum-alignment-L204</t>
  </si>
  <si>
    <t>prum-alignment-L205</t>
  </si>
  <si>
    <t>prum-alignment-L206</t>
  </si>
  <si>
    <t>prum-alignment-L207</t>
  </si>
  <si>
    <t>prum-alignment-L208</t>
  </si>
  <si>
    <t>prum-alignment-L209</t>
  </si>
  <si>
    <t>prum-alignment-L211</t>
  </si>
  <si>
    <t>prum-alignment-L213</t>
  </si>
  <si>
    <t>prum-alignment-L216</t>
  </si>
  <si>
    <t>prum-alignment-L221</t>
  </si>
  <si>
    <t>prum-alignment-L222</t>
  </si>
  <si>
    <t>prum-alignment-L223</t>
  </si>
  <si>
    <t>prum-alignment-L224</t>
  </si>
  <si>
    <t>prum-alignment-L225</t>
  </si>
  <si>
    <t>prum-alignment-L226</t>
  </si>
  <si>
    <t>prum-alignment-L228</t>
  </si>
  <si>
    <t>prum-alignment-L229</t>
  </si>
  <si>
    <t>prum-alignment-L230</t>
  </si>
  <si>
    <t>prum-alignment-L231</t>
  </si>
  <si>
    <t>prum-alignment-L232</t>
  </si>
  <si>
    <t>prum-alignment-L233</t>
  </si>
  <si>
    <t>prum-alignment-L234</t>
  </si>
  <si>
    <t>prum-alignment-L235</t>
  </si>
  <si>
    <t>prum-alignment-L239</t>
  </si>
  <si>
    <t>prum-alignment-L240</t>
  </si>
  <si>
    <t>prum-alignment-L241</t>
  </si>
  <si>
    <t>prum-alignment-L242</t>
  </si>
  <si>
    <t>prum-alignment-L243</t>
  </si>
  <si>
    <t>prum-alignment-L244</t>
  </si>
  <si>
    <t>prum-alignment-L245</t>
  </si>
  <si>
    <t>prum-alignment-L246</t>
  </si>
  <si>
    <t>prum-alignment-L247</t>
  </si>
  <si>
    <t>prum-alignment-L248</t>
  </si>
  <si>
    <t>prum-alignment-L249</t>
  </si>
  <si>
    <t>prum-alignment-L250</t>
  </si>
  <si>
    <t>prum-alignment-L251</t>
  </si>
  <si>
    <t>prum-alignment-L252</t>
  </si>
  <si>
    <t>prum-alignment-L253</t>
  </si>
  <si>
    <t>prum-alignment-L255</t>
  </si>
  <si>
    <t>prum-alignment-L256</t>
  </si>
  <si>
    <t>prum-alignment-L257</t>
  </si>
  <si>
    <t>prum-alignment-L258</t>
  </si>
  <si>
    <t>prum-alignment-L260</t>
  </si>
  <si>
    <t>prum-alignment-L261</t>
  </si>
  <si>
    <t>prum-alignment-L262</t>
  </si>
  <si>
    <t>prum-alignment-L264</t>
  </si>
  <si>
    <t>prum-alignment-L265</t>
  </si>
  <si>
    <t>prum-alignment-L266</t>
  </si>
  <si>
    <t>prum-alignment-L267</t>
  </si>
  <si>
    <t>prum-alignment-L269</t>
  </si>
  <si>
    <t>prum-alignment-L270</t>
  </si>
  <si>
    <t>prum-alignment-L271</t>
  </si>
  <si>
    <t>prum-alignment-L272</t>
  </si>
  <si>
    <t>prum-alignment-L275</t>
  </si>
  <si>
    <t>prum-alignment-L276</t>
  </si>
  <si>
    <t>prum-alignment-L277</t>
  </si>
  <si>
    <t>prum-alignment-L279</t>
  </si>
  <si>
    <t>prum-alignment-L280</t>
  </si>
  <si>
    <t>prum-alignment-L281</t>
  </si>
  <si>
    <t>prum-alignment-L282</t>
  </si>
  <si>
    <t>prum-alignment-L288</t>
  </si>
  <si>
    <t>prum-alignment-L289</t>
  </si>
  <si>
    <t>prum-alignment-L290</t>
  </si>
  <si>
    <t>prum-alignment-L292</t>
  </si>
  <si>
    <t>prum-alignment-L293</t>
  </si>
  <si>
    <t>prum-alignment-L294</t>
  </si>
  <si>
    <t>prum-alignment-L295</t>
  </si>
  <si>
    <t>prum-alignment-L296</t>
  </si>
  <si>
    <t>prum-alignment-L297</t>
  </si>
  <si>
    <t>prum-alignment-L298</t>
  </si>
  <si>
    <t>prum-alignment-L301</t>
  </si>
  <si>
    <t>prum-alignment-L302</t>
  </si>
  <si>
    <t>prum-alignment-L303</t>
  </si>
  <si>
    <t>prum-alignment-L305</t>
  </si>
  <si>
    <t>prum-alignment-L306</t>
  </si>
  <si>
    <t>prum-alignment-L307</t>
  </si>
  <si>
    <t>prum-alignment-L310</t>
  </si>
  <si>
    <t>prum-alignment-L311</t>
  </si>
  <si>
    <t>prum-alignment-L312</t>
  </si>
  <si>
    <t>prum-alignment-L314</t>
  </si>
  <si>
    <t>prum-alignment-L315</t>
  </si>
  <si>
    <t>prum-alignment-L316</t>
  </si>
  <si>
    <t>prum-alignment-L317</t>
  </si>
  <si>
    <t>prum-alignment-L318</t>
  </si>
  <si>
    <t>prum-alignment-L319</t>
  </si>
  <si>
    <t>prum-alignment-L320</t>
  </si>
  <si>
    <t>prum-alignment-L321</t>
  </si>
  <si>
    <t>prum-alignment-L322</t>
  </si>
  <si>
    <t>prum-alignment-L325</t>
  </si>
  <si>
    <t>prum-alignment-L327</t>
  </si>
  <si>
    <t>prum-alignment-L328</t>
  </si>
  <si>
    <t>prum-alignment-L329</t>
  </si>
  <si>
    <t>prum-alignment-L330</t>
  </si>
  <si>
    <t>prum-alignment-L331</t>
  </si>
  <si>
    <t>prum-alignment-L333</t>
  </si>
  <si>
    <t>prum-alignment-L334</t>
  </si>
  <si>
    <t>prum-alignment-L335</t>
  </si>
  <si>
    <t>prum-alignment-L336</t>
  </si>
  <si>
    <t>prum-alignment-L337</t>
  </si>
  <si>
    <t>prum-alignment-L338</t>
  </si>
  <si>
    <t>prum-alignment-L339</t>
  </si>
  <si>
    <t>prum-alignment-L340</t>
  </si>
  <si>
    <t>prum-alignment-L341</t>
  </si>
  <si>
    <t>prum-alignment-L342</t>
  </si>
  <si>
    <t>prum-alignment-L343</t>
  </si>
  <si>
    <t>prum-alignment-L346</t>
  </si>
  <si>
    <t>prum-alignment-L347</t>
  </si>
  <si>
    <t>prum-alignment-L348</t>
  </si>
  <si>
    <t>prum-alignment-L349</t>
  </si>
  <si>
    <t>overall %GC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</si>
</sst>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10" fontId="0" fillId="2" borderId="0" xfId="0" applyNumberFormat="1" applyFill="1" applyAlignment="1">
      <alignment horizontal="center"/>
    </xf>
    <xf numFmtId="0" fontId="0" fillId="0" borderId="0" xfId="0" applyFill="1"/>
    <xf numFmtId="10" fontId="0" fillId="0" borderId="0" xfId="0" applyNumberFormat="1" applyFill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GC content by Codon 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'Exon GC'!$D$1</c:f>
              <c:strCache>
                <c:ptCount val="1"/>
                <c:pt idx="0">
                  <c:v>c1 %GC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'Exon GC'!$C$2:$C$251</c:f>
              <c:numCache>
                <c:formatCode>0.00%</c:formatCode>
                <c:ptCount val="250"/>
                <c:pt idx="0">
                  <c:v>0.55840657807165706</c:v>
                </c:pt>
                <c:pt idx="1">
                  <c:v>0.48560647912483379</c:v>
                </c:pt>
                <c:pt idx="2">
                  <c:v>0.48283319033774158</c:v>
                </c:pt>
                <c:pt idx="3">
                  <c:v>0.61273397233534621</c:v>
                </c:pt>
                <c:pt idx="4">
                  <c:v>0.40840881240923915</c:v>
                </c:pt>
                <c:pt idx="5">
                  <c:v>0.5382429779821627</c:v>
                </c:pt>
                <c:pt idx="6">
                  <c:v>0.50667007391910734</c:v>
                </c:pt>
                <c:pt idx="7">
                  <c:v>0.56218083820096609</c:v>
                </c:pt>
                <c:pt idx="8">
                  <c:v>0.43114251725737363</c:v>
                </c:pt>
                <c:pt idx="9">
                  <c:v>0.46166471856437191</c:v>
                </c:pt>
                <c:pt idx="10">
                  <c:v>0.40202499319916096</c:v>
                </c:pt>
                <c:pt idx="11">
                  <c:v>0.46380899186175473</c:v>
                </c:pt>
                <c:pt idx="12">
                  <c:v>0.62187996414941593</c:v>
                </c:pt>
                <c:pt idx="13">
                  <c:v>0.6087133256730789</c:v>
                </c:pt>
                <c:pt idx="14">
                  <c:v>0.51376548531175659</c:v>
                </c:pt>
                <c:pt idx="15">
                  <c:v>0.47368632426058527</c:v>
                </c:pt>
                <c:pt idx="16">
                  <c:v>0.43966314805611217</c:v>
                </c:pt>
                <c:pt idx="17">
                  <c:v>0.43355157243260245</c:v>
                </c:pt>
                <c:pt idx="18">
                  <c:v>0.42420848703235281</c:v>
                </c:pt>
                <c:pt idx="19">
                  <c:v>0.58555870919857111</c:v>
                </c:pt>
                <c:pt idx="20">
                  <c:v>0.46908969467670286</c:v>
                </c:pt>
                <c:pt idx="21">
                  <c:v>0.43038942010861586</c:v>
                </c:pt>
                <c:pt idx="22">
                  <c:v>0.56576987439807891</c:v>
                </c:pt>
                <c:pt idx="23">
                  <c:v>0.50927736819609493</c:v>
                </c:pt>
                <c:pt idx="24">
                  <c:v>0.4083661788145953</c:v>
                </c:pt>
                <c:pt idx="25">
                  <c:v>0.46947866843276609</c:v>
                </c:pt>
                <c:pt idx="26">
                  <c:v>0.44610465566056551</c:v>
                </c:pt>
                <c:pt idx="27">
                  <c:v>0.58586803255603548</c:v>
                </c:pt>
                <c:pt idx="28">
                  <c:v>0.46186500247558787</c:v>
                </c:pt>
                <c:pt idx="29">
                  <c:v>0.42383962463153346</c:v>
                </c:pt>
                <c:pt idx="30">
                  <c:v>0.42628464024319962</c:v>
                </c:pt>
                <c:pt idx="31">
                  <c:v>0.46540004271520108</c:v>
                </c:pt>
                <c:pt idx="32">
                  <c:v>0.47471325948662269</c:v>
                </c:pt>
                <c:pt idx="33">
                  <c:v>0.51004872466793849</c:v>
                </c:pt>
                <c:pt idx="34">
                  <c:v>0.62978845552145069</c:v>
                </c:pt>
                <c:pt idx="35">
                  <c:v>0.51648055601112886</c:v>
                </c:pt>
                <c:pt idx="36">
                  <c:v>0.43965664273258787</c:v>
                </c:pt>
                <c:pt idx="37">
                  <c:v>0.42966689333636571</c:v>
                </c:pt>
                <c:pt idx="38">
                  <c:v>0.5432929322816008</c:v>
                </c:pt>
                <c:pt idx="39">
                  <c:v>0.43551185662456648</c:v>
                </c:pt>
                <c:pt idx="40">
                  <c:v>0.4150620930937054</c:v>
                </c:pt>
                <c:pt idx="41">
                  <c:v>0.41283004447110233</c:v>
                </c:pt>
                <c:pt idx="42">
                  <c:v>0.40821195251550318</c:v>
                </c:pt>
                <c:pt idx="43">
                  <c:v>0.42144236191663503</c:v>
                </c:pt>
                <c:pt idx="44">
                  <c:v>0.43858936509937768</c:v>
                </c:pt>
                <c:pt idx="45">
                  <c:v>0.59674917931936122</c:v>
                </c:pt>
                <c:pt idx="46">
                  <c:v>0.45812280510243963</c:v>
                </c:pt>
                <c:pt idx="47">
                  <c:v>0.52195310505785764</c:v>
                </c:pt>
                <c:pt idx="48">
                  <c:v>0.45126712899097626</c:v>
                </c:pt>
                <c:pt idx="49">
                  <c:v>0.63530859667046824</c:v>
                </c:pt>
                <c:pt idx="50">
                  <c:v>0.44187483236907688</c:v>
                </c:pt>
                <c:pt idx="51">
                  <c:v>0.48889276475749982</c:v>
                </c:pt>
                <c:pt idx="52">
                  <c:v>0.46836426458543723</c:v>
                </c:pt>
                <c:pt idx="53">
                  <c:v>0.36445825079770267</c:v>
                </c:pt>
                <c:pt idx="54">
                  <c:v>0.37998423113682411</c:v>
                </c:pt>
                <c:pt idx="55">
                  <c:v>0.49399310833086379</c:v>
                </c:pt>
                <c:pt idx="56">
                  <c:v>0.50429840430652906</c:v>
                </c:pt>
                <c:pt idx="57">
                  <c:v>0.48819976854328395</c:v>
                </c:pt>
                <c:pt idx="58">
                  <c:v>0.55177245244671091</c:v>
                </c:pt>
                <c:pt idx="59">
                  <c:v>0.43013735175393236</c:v>
                </c:pt>
                <c:pt idx="60">
                  <c:v>0.56042771873781339</c:v>
                </c:pt>
                <c:pt idx="61">
                  <c:v>0.40413386595443379</c:v>
                </c:pt>
                <c:pt idx="62">
                  <c:v>0.59957529459585523</c:v>
                </c:pt>
                <c:pt idx="63">
                  <c:v>0.42910646596810598</c:v>
                </c:pt>
                <c:pt idx="64">
                  <c:v>0.3980760177762584</c:v>
                </c:pt>
                <c:pt idx="65">
                  <c:v>0.41665931859124483</c:v>
                </c:pt>
                <c:pt idx="66">
                  <c:v>0.45917761707471993</c:v>
                </c:pt>
                <c:pt idx="67">
                  <c:v>0.45254027195629498</c:v>
                </c:pt>
                <c:pt idx="68">
                  <c:v>0.46893730454991628</c:v>
                </c:pt>
                <c:pt idx="69">
                  <c:v>0.46398659475391651</c:v>
                </c:pt>
                <c:pt idx="70">
                  <c:v>0.63991432367480949</c:v>
                </c:pt>
                <c:pt idx="71">
                  <c:v>0.46209175986958689</c:v>
                </c:pt>
                <c:pt idx="72">
                  <c:v>0.45991586990673539</c:v>
                </c:pt>
                <c:pt idx="73">
                  <c:v>0.45654412117286525</c:v>
                </c:pt>
                <c:pt idx="74">
                  <c:v>0.48431314345975618</c:v>
                </c:pt>
                <c:pt idx="75">
                  <c:v>0.44208385530986949</c:v>
                </c:pt>
                <c:pt idx="76">
                  <c:v>0.57717316022756349</c:v>
                </c:pt>
                <c:pt idx="77">
                  <c:v>0.43744567346572016</c:v>
                </c:pt>
                <c:pt idx="78">
                  <c:v>0.44935091212577316</c:v>
                </c:pt>
                <c:pt idx="79">
                  <c:v>0.55652536898098193</c:v>
                </c:pt>
                <c:pt idx="80">
                  <c:v>0.41880342261728859</c:v>
                </c:pt>
                <c:pt idx="81">
                  <c:v>0.50178538205645162</c:v>
                </c:pt>
                <c:pt idx="82">
                  <c:v>0.49841549925702827</c:v>
                </c:pt>
                <c:pt idx="83">
                  <c:v>0.6049377323537205</c:v>
                </c:pt>
                <c:pt idx="84">
                  <c:v>0.4744995989524704</c:v>
                </c:pt>
                <c:pt idx="85">
                  <c:v>0.45949930931549143</c:v>
                </c:pt>
                <c:pt idx="86">
                  <c:v>0.47373647122445495</c:v>
                </c:pt>
                <c:pt idx="87">
                  <c:v>0.52079140895958398</c:v>
                </c:pt>
                <c:pt idx="88">
                  <c:v>0.41905818943975848</c:v>
                </c:pt>
                <c:pt idx="89">
                  <c:v>0.4366007744185747</c:v>
                </c:pt>
                <c:pt idx="90">
                  <c:v>0.61948037001599443</c:v>
                </c:pt>
                <c:pt idx="91">
                  <c:v>0.53406892234131986</c:v>
                </c:pt>
                <c:pt idx="92">
                  <c:v>0.44293455396741377</c:v>
                </c:pt>
                <c:pt idx="93">
                  <c:v>0.40787040251475892</c:v>
                </c:pt>
                <c:pt idx="94">
                  <c:v>0.47668830761832792</c:v>
                </c:pt>
                <c:pt idx="95">
                  <c:v>0.43780929574149502</c:v>
                </c:pt>
                <c:pt idx="96">
                  <c:v>0.51813477180282663</c:v>
                </c:pt>
                <c:pt idx="97">
                  <c:v>0.45371895683269159</c:v>
                </c:pt>
                <c:pt idx="98">
                  <c:v>0.44634548255407452</c:v>
                </c:pt>
                <c:pt idx="99">
                  <c:v>0.41098500370387991</c:v>
                </c:pt>
                <c:pt idx="100">
                  <c:v>0.5186018016953341</c:v>
                </c:pt>
                <c:pt idx="101">
                  <c:v>0.45390808232629792</c:v>
                </c:pt>
                <c:pt idx="102">
                  <c:v>0.43232719099392547</c:v>
                </c:pt>
                <c:pt idx="103">
                  <c:v>0.42300471909449977</c:v>
                </c:pt>
                <c:pt idx="104">
                  <c:v>0.51935483301256657</c:v>
                </c:pt>
                <c:pt idx="105">
                  <c:v>0.51365552900207034</c:v>
                </c:pt>
                <c:pt idx="106">
                  <c:v>0.5735957685625076</c:v>
                </c:pt>
                <c:pt idx="107">
                  <c:v>0.48134049796103295</c:v>
                </c:pt>
                <c:pt idx="108">
                  <c:v>0.52808563415113752</c:v>
                </c:pt>
                <c:pt idx="109">
                  <c:v>0.45510718547560308</c:v>
                </c:pt>
                <c:pt idx="110">
                  <c:v>0.39140516023170624</c:v>
                </c:pt>
                <c:pt idx="111">
                  <c:v>0.44908357435280682</c:v>
                </c:pt>
                <c:pt idx="112">
                  <c:v>0.49685882648784574</c:v>
                </c:pt>
                <c:pt idx="113">
                  <c:v>0.67533850901397197</c:v>
                </c:pt>
                <c:pt idx="114">
                  <c:v>0.56772629221565296</c:v>
                </c:pt>
                <c:pt idx="115">
                  <c:v>0.5206098176886198</c:v>
                </c:pt>
                <c:pt idx="116">
                  <c:v>0.51130495586339997</c:v>
                </c:pt>
                <c:pt idx="117">
                  <c:v>0.48188125175923607</c:v>
                </c:pt>
                <c:pt idx="118">
                  <c:v>0.42523549126358162</c:v>
                </c:pt>
                <c:pt idx="119">
                  <c:v>0.44175177227782836</c:v>
                </c:pt>
                <c:pt idx="120">
                  <c:v>0.44229208730579672</c:v>
                </c:pt>
                <c:pt idx="121">
                  <c:v>0.47662414306090944</c:v>
                </c:pt>
                <c:pt idx="122">
                  <c:v>0.43081624769671073</c:v>
                </c:pt>
                <c:pt idx="123">
                  <c:v>0.50497790690654432</c:v>
                </c:pt>
                <c:pt idx="124">
                  <c:v>0.5031863532837606</c:v>
                </c:pt>
                <c:pt idx="125">
                  <c:v>0.58495481668678961</c:v>
                </c:pt>
                <c:pt idx="126">
                  <c:v>0.43397083865259894</c:v>
                </c:pt>
                <c:pt idx="127">
                  <c:v>0.40969648357047944</c:v>
                </c:pt>
                <c:pt idx="128">
                  <c:v>0.48182207367918856</c:v>
                </c:pt>
                <c:pt idx="129">
                  <c:v>0.44524537610529491</c:v>
                </c:pt>
                <c:pt idx="130">
                  <c:v>0.40025066601342341</c:v>
                </c:pt>
                <c:pt idx="131">
                  <c:v>0.45689531013531404</c:v>
                </c:pt>
                <c:pt idx="132">
                  <c:v>0.47767892487689423</c:v>
                </c:pt>
                <c:pt idx="133">
                  <c:v>0.62141016837164786</c:v>
                </c:pt>
                <c:pt idx="134">
                  <c:v>0.46329331976711002</c:v>
                </c:pt>
                <c:pt idx="135">
                  <c:v>0.53781749621671204</c:v>
                </c:pt>
                <c:pt idx="136">
                  <c:v>0.45485972921053847</c:v>
                </c:pt>
                <c:pt idx="137">
                  <c:v>0.50821357197283423</c:v>
                </c:pt>
                <c:pt idx="138">
                  <c:v>0.54268612452064058</c:v>
                </c:pt>
                <c:pt idx="139">
                  <c:v>0.42097544710596968</c:v>
                </c:pt>
                <c:pt idx="140">
                  <c:v>0.42014646680469581</c:v>
                </c:pt>
                <c:pt idx="141">
                  <c:v>0.49445444424545348</c:v>
                </c:pt>
                <c:pt idx="142">
                  <c:v>0.44040942136740613</c:v>
                </c:pt>
                <c:pt idx="143">
                  <c:v>0.57060665837751601</c:v>
                </c:pt>
                <c:pt idx="144">
                  <c:v>0.52132583606128058</c:v>
                </c:pt>
                <c:pt idx="145">
                  <c:v>0.59636449725396301</c:v>
                </c:pt>
                <c:pt idx="146">
                  <c:v>0.42196704496408671</c:v>
                </c:pt>
                <c:pt idx="147">
                  <c:v>0.5021389062925633</c:v>
                </c:pt>
                <c:pt idx="148">
                  <c:v>0.48124379194098094</c:v>
                </c:pt>
                <c:pt idx="149">
                  <c:v>0.45735272072432898</c:v>
                </c:pt>
                <c:pt idx="150">
                  <c:v>0.51038733483743748</c:v>
                </c:pt>
                <c:pt idx="151">
                  <c:v>0.59980465940835181</c:v>
                </c:pt>
                <c:pt idx="152">
                  <c:v>0.55680019342872278</c:v>
                </c:pt>
                <c:pt idx="153">
                  <c:v>0.51507232362919864</c:v>
                </c:pt>
                <c:pt idx="154">
                  <c:v>0.47123208702659142</c:v>
                </c:pt>
                <c:pt idx="155">
                  <c:v>0.51184143000356441</c:v>
                </c:pt>
                <c:pt idx="156">
                  <c:v>0.46940202277049253</c:v>
                </c:pt>
                <c:pt idx="157">
                  <c:v>0.48114014848422343</c:v>
                </c:pt>
                <c:pt idx="158">
                  <c:v>0.48328552146822762</c:v>
                </c:pt>
                <c:pt idx="159">
                  <c:v>0.49995678651465242</c:v>
                </c:pt>
                <c:pt idx="160">
                  <c:v>0.44691525028526641</c:v>
                </c:pt>
                <c:pt idx="161">
                  <c:v>0.67827944114855243</c:v>
                </c:pt>
                <c:pt idx="162">
                  <c:v>0.4898187914506168</c:v>
                </c:pt>
                <c:pt idx="163">
                  <c:v>0.4930543405339457</c:v>
                </c:pt>
                <c:pt idx="164">
                  <c:v>0.62038877746715126</c:v>
                </c:pt>
                <c:pt idx="165">
                  <c:v>0.677648691866367</c:v>
                </c:pt>
                <c:pt idx="166">
                  <c:v>0.58240161480714137</c:v>
                </c:pt>
                <c:pt idx="167">
                  <c:v>0.52031122895484472</c:v>
                </c:pt>
                <c:pt idx="168">
                  <c:v>0.59033878152397457</c:v>
                </c:pt>
                <c:pt idx="169">
                  <c:v>0.46820217695588873</c:v>
                </c:pt>
                <c:pt idx="170">
                  <c:v>0.43212742242269081</c:v>
                </c:pt>
                <c:pt idx="171">
                  <c:v>0.45805626731155508</c:v>
                </c:pt>
                <c:pt idx="172">
                  <c:v>0.39316256089763013</c:v>
                </c:pt>
                <c:pt idx="173">
                  <c:v>0.47939786073803625</c:v>
                </c:pt>
                <c:pt idx="174">
                  <c:v>0.51596301458967364</c:v>
                </c:pt>
                <c:pt idx="175">
                  <c:v>0.47290923349692932</c:v>
                </c:pt>
                <c:pt idx="176">
                  <c:v>0.39843680418733551</c:v>
                </c:pt>
                <c:pt idx="177">
                  <c:v>0.41431435068570771</c:v>
                </c:pt>
                <c:pt idx="178">
                  <c:v>0.46990707613096727</c:v>
                </c:pt>
                <c:pt idx="179">
                  <c:v>0.55577841152870866</c:v>
                </c:pt>
                <c:pt idx="180">
                  <c:v>0.40852870008455983</c:v>
                </c:pt>
                <c:pt idx="181">
                  <c:v>0.58445449910591274</c:v>
                </c:pt>
                <c:pt idx="182">
                  <c:v>0.42928499132520442</c:v>
                </c:pt>
                <c:pt idx="183">
                  <c:v>0.48824833107082966</c:v>
                </c:pt>
                <c:pt idx="184">
                  <c:v>0.49974901486803952</c:v>
                </c:pt>
                <c:pt idx="185">
                  <c:v>0.49440473006977897</c:v>
                </c:pt>
                <c:pt idx="186">
                  <c:v>0.47166882695608764</c:v>
                </c:pt>
                <c:pt idx="187">
                  <c:v>0.51393120190368635</c:v>
                </c:pt>
                <c:pt idx="188">
                  <c:v>0.46451965347397778</c:v>
                </c:pt>
                <c:pt idx="189">
                  <c:v>0.372424432435986</c:v>
                </c:pt>
                <c:pt idx="190">
                  <c:v>0.44165445803497633</c:v>
                </c:pt>
                <c:pt idx="191">
                  <c:v>0.46368397059362465</c:v>
                </c:pt>
                <c:pt idx="192">
                  <c:v>0.53605022576249872</c:v>
                </c:pt>
                <c:pt idx="193">
                  <c:v>0.48084335227969732</c:v>
                </c:pt>
                <c:pt idx="194">
                  <c:v>0.53562978755230339</c:v>
                </c:pt>
                <c:pt idx="195">
                  <c:v>0.47411472610317451</c:v>
                </c:pt>
                <c:pt idx="196">
                  <c:v>0.48184527018664824</c:v>
                </c:pt>
                <c:pt idx="197">
                  <c:v>0.49470792604902369</c:v>
                </c:pt>
                <c:pt idx="198">
                  <c:v>0.45780555922140087</c:v>
                </c:pt>
                <c:pt idx="199">
                  <c:v>0.46514887856648474</c:v>
                </c:pt>
                <c:pt idx="200">
                  <c:v>0.42953414251656269</c:v>
                </c:pt>
                <c:pt idx="201">
                  <c:v>0.57392044147511934</c:v>
                </c:pt>
                <c:pt idx="202">
                  <c:v>0.4531054674198618</c:v>
                </c:pt>
                <c:pt idx="203">
                  <c:v>0.41522930271252051</c:v>
                </c:pt>
                <c:pt idx="204">
                  <c:v>0.3952334110332259</c:v>
                </c:pt>
                <c:pt idx="205">
                  <c:v>0.48160581236449196</c:v>
                </c:pt>
                <c:pt idx="206">
                  <c:v>0.45712228932310583</c:v>
                </c:pt>
                <c:pt idx="207">
                  <c:v>0.50900459016931354</c:v>
                </c:pt>
                <c:pt idx="208">
                  <c:v>0.45711187955740495</c:v>
                </c:pt>
                <c:pt idx="209">
                  <c:v>0.54274069272594616</c:v>
                </c:pt>
                <c:pt idx="210">
                  <c:v>0.55587012812690662</c:v>
                </c:pt>
                <c:pt idx="211">
                  <c:v>0.56152268150915197</c:v>
                </c:pt>
                <c:pt idx="212">
                  <c:v>0.47214808062175323</c:v>
                </c:pt>
                <c:pt idx="213">
                  <c:v>0.44691407523055188</c:v>
                </c:pt>
                <c:pt idx="214">
                  <c:v>0.68739239078789238</c:v>
                </c:pt>
                <c:pt idx="215">
                  <c:v>0.5348783102411846</c:v>
                </c:pt>
                <c:pt idx="216">
                  <c:v>0.58689215594051214</c:v>
                </c:pt>
                <c:pt idx="217">
                  <c:v>0.50204904489964286</c:v>
                </c:pt>
                <c:pt idx="218">
                  <c:v>0.47125389703039061</c:v>
                </c:pt>
                <c:pt idx="219">
                  <c:v>0.44444028821288689</c:v>
                </c:pt>
                <c:pt idx="220">
                  <c:v>0.47174277959657829</c:v>
                </c:pt>
                <c:pt idx="221">
                  <c:v>0.39006140779570686</c:v>
                </c:pt>
                <c:pt idx="222">
                  <c:v>0.47260978288511851</c:v>
                </c:pt>
                <c:pt idx="223">
                  <c:v>0.56055495197152727</c:v>
                </c:pt>
                <c:pt idx="224">
                  <c:v>0.53802452692719682</c:v>
                </c:pt>
                <c:pt idx="225">
                  <c:v>0.44909237985662442</c:v>
                </c:pt>
                <c:pt idx="226">
                  <c:v>0.49489603475997812</c:v>
                </c:pt>
                <c:pt idx="227">
                  <c:v>0.45272666476219581</c:v>
                </c:pt>
                <c:pt idx="228">
                  <c:v>0.42866800306710323</c:v>
                </c:pt>
                <c:pt idx="229">
                  <c:v>0.44591699800648865</c:v>
                </c:pt>
                <c:pt idx="230">
                  <c:v>0.4902054726188585</c:v>
                </c:pt>
                <c:pt idx="231">
                  <c:v>0.58376798867879065</c:v>
                </c:pt>
                <c:pt idx="232">
                  <c:v>0.46875033711744168</c:v>
                </c:pt>
                <c:pt idx="233">
                  <c:v>0.45678349038276794</c:v>
                </c:pt>
                <c:pt idx="234">
                  <c:v>0.45867568439601208</c:v>
                </c:pt>
                <c:pt idx="235">
                  <c:v>0.46189680974498709</c:v>
                </c:pt>
                <c:pt idx="236">
                  <c:v>0.60621650342026512</c:v>
                </c:pt>
                <c:pt idx="237">
                  <c:v>0.46999416494371699</c:v>
                </c:pt>
                <c:pt idx="238">
                  <c:v>0.46073943809115497</c:v>
                </c:pt>
                <c:pt idx="239">
                  <c:v>0.44159926331383237</c:v>
                </c:pt>
                <c:pt idx="240">
                  <c:v>0.49039713097831672</c:v>
                </c:pt>
                <c:pt idx="241">
                  <c:v>0.55966184979895228</c:v>
                </c:pt>
                <c:pt idx="242">
                  <c:v>0.53333864042367685</c:v>
                </c:pt>
                <c:pt idx="243">
                  <c:v>0.50891259541519318</c:v>
                </c:pt>
                <c:pt idx="244">
                  <c:v>0.55354346322687176</c:v>
                </c:pt>
                <c:pt idx="245">
                  <c:v>0.43483819206533159</c:v>
                </c:pt>
                <c:pt idx="246">
                  <c:v>0.55543787722963189</c:v>
                </c:pt>
                <c:pt idx="247">
                  <c:v>0.43504568912867358</c:v>
                </c:pt>
                <c:pt idx="248">
                  <c:v>0.58906050795690512</c:v>
                </c:pt>
                <c:pt idx="249">
                  <c:v>0.53917015839434346</c:v>
                </c:pt>
              </c:numCache>
            </c:numRef>
          </c:xVal>
          <c:yVal>
            <c:numRef>
              <c:f>'Exon GC'!$D$2:$D$251</c:f>
              <c:numCache>
                <c:formatCode>0.00%</c:formatCode>
                <c:ptCount val="250"/>
                <c:pt idx="0">
                  <c:v>0.52537</c:v>
                </c:pt>
                <c:pt idx="1">
                  <c:v>0.48271999999999998</c:v>
                </c:pt>
                <c:pt idx="2">
                  <c:v>0.54005000000000003</c:v>
                </c:pt>
                <c:pt idx="3">
                  <c:v>0.60977999999999999</c:v>
                </c:pt>
                <c:pt idx="4">
                  <c:v>0.49156</c:v>
                </c:pt>
                <c:pt idx="5">
                  <c:v>0.56135000000000002</c:v>
                </c:pt>
                <c:pt idx="6">
                  <c:v>0.54971000000000003</c:v>
                </c:pt>
                <c:pt idx="7">
                  <c:v>0.53095000000000003</c:v>
                </c:pt>
                <c:pt idx="8">
                  <c:v>0.51515</c:v>
                </c:pt>
                <c:pt idx="9">
                  <c:v>0.48626999999999998</c:v>
                </c:pt>
                <c:pt idx="10">
                  <c:v>0.46475</c:v>
                </c:pt>
                <c:pt idx="11">
                  <c:v>0.47777999999999998</c:v>
                </c:pt>
                <c:pt idx="12">
                  <c:v>0.54915999999999998</c:v>
                </c:pt>
                <c:pt idx="13">
                  <c:v>0.64246000000000003</c:v>
                </c:pt>
                <c:pt idx="14">
                  <c:v>0.58406000000000002</c:v>
                </c:pt>
                <c:pt idx="15">
                  <c:v>0.54251000000000005</c:v>
                </c:pt>
                <c:pt idx="16">
                  <c:v>0.45776</c:v>
                </c:pt>
                <c:pt idx="17">
                  <c:v>0.47252000000000005</c:v>
                </c:pt>
                <c:pt idx="18">
                  <c:v>0.51567000000000007</c:v>
                </c:pt>
                <c:pt idx="19">
                  <c:v>0.53044999999999998</c:v>
                </c:pt>
                <c:pt idx="20">
                  <c:v>0.48553999999999997</c:v>
                </c:pt>
                <c:pt idx="21">
                  <c:v>0.47877999999999998</c:v>
                </c:pt>
                <c:pt idx="22">
                  <c:v>0.59955999999999998</c:v>
                </c:pt>
                <c:pt idx="23">
                  <c:v>0.57312999999999992</c:v>
                </c:pt>
                <c:pt idx="24">
                  <c:v>0.48873</c:v>
                </c:pt>
                <c:pt idx="25">
                  <c:v>0.43328</c:v>
                </c:pt>
                <c:pt idx="26">
                  <c:v>0.52473000000000003</c:v>
                </c:pt>
                <c:pt idx="27">
                  <c:v>0.57655999999999996</c:v>
                </c:pt>
                <c:pt idx="28">
                  <c:v>0.50086000000000008</c:v>
                </c:pt>
                <c:pt idx="29">
                  <c:v>0.46975999999999996</c:v>
                </c:pt>
                <c:pt idx="30">
                  <c:v>0.52384999999999993</c:v>
                </c:pt>
                <c:pt idx="31">
                  <c:v>0.52246999999999999</c:v>
                </c:pt>
                <c:pt idx="32">
                  <c:v>0.50712000000000002</c:v>
                </c:pt>
                <c:pt idx="33">
                  <c:v>0.59167999999999998</c:v>
                </c:pt>
                <c:pt idx="34">
                  <c:v>0.61247000000000007</c:v>
                </c:pt>
                <c:pt idx="35">
                  <c:v>0.49587999999999999</c:v>
                </c:pt>
                <c:pt idx="36">
                  <c:v>0.53764000000000001</c:v>
                </c:pt>
                <c:pt idx="37">
                  <c:v>0.45916000000000001</c:v>
                </c:pt>
                <c:pt idx="38">
                  <c:v>0.5423</c:v>
                </c:pt>
                <c:pt idx="39">
                  <c:v>0.52783000000000002</c:v>
                </c:pt>
                <c:pt idx="40">
                  <c:v>0.53981000000000001</c:v>
                </c:pt>
                <c:pt idx="41">
                  <c:v>0.52115999999999996</c:v>
                </c:pt>
                <c:pt idx="42">
                  <c:v>0.54632999999999998</c:v>
                </c:pt>
                <c:pt idx="43">
                  <c:v>0.48233999999999999</c:v>
                </c:pt>
                <c:pt idx="44">
                  <c:v>0.46603</c:v>
                </c:pt>
                <c:pt idx="45">
                  <c:v>0.63041000000000003</c:v>
                </c:pt>
                <c:pt idx="46">
                  <c:v>0.45877000000000001</c:v>
                </c:pt>
                <c:pt idx="47">
                  <c:v>0.51926000000000005</c:v>
                </c:pt>
                <c:pt idx="48">
                  <c:v>0.56652999999999998</c:v>
                </c:pt>
                <c:pt idx="49">
                  <c:v>0.57435999999999998</c:v>
                </c:pt>
                <c:pt idx="50">
                  <c:v>0.56269000000000002</c:v>
                </c:pt>
                <c:pt idx="51">
                  <c:v>0.4284</c:v>
                </c:pt>
                <c:pt idx="52">
                  <c:v>0.48170999999999997</c:v>
                </c:pt>
                <c:pt idx="53">
                  <c:v>0.45928999999999998</c:v>
                </c:pt>
                <c:pt idx="54">
                  <c:v>0.51126000000000005</c:v>
                </c:pt>
                <c:pt idx="55">
                  <c:v>0.47848999999999997</c:v>
                </c:pt>
                <c:pt idx="56">
                  <c:v>0.50851000000000002</c:v>
                </c:pt>
                <c:pt idx="57">
                  <c:v>0.50648000000000004</c:v>
                </c:pt>
                <c:pt idx="58">
                  <c:v>0.57140000000000002</c:v>
                </c:pt>
                <c:pt idx="59">
                  <c:v>0.49575000000000002</c:v>
                </c:pt>
                <c:pt idx="60">
                  <c:v>0.50201000000000007</c:v>
                </c:pt>
                <c:pt idx="61">
                  <c:v>0.43252000000000002</c:v>
                </c:pt>
                <c:pt idx="62">
                  <c:v>0.48419999999999996</c:v>
                </c:pt>
                <c:pt idx="63">
                  <c:v>0.47802999999999995</c:v>
                </c:pt>
                <c:pt idx="64">
                  <c:v>0.48435</c:v>
                </c:pt>
                <c:pt idx="65">
                  <c:v>0.44549</c:v>
                </c:pt>
                <c:pt idx="66">
                  <c:v>0.52537</c:v>
                </c:pt>
                <c:pt idx="67">
                  <c:v>0.53517999999999999</c:v>
                </c:pt>
                <c:pt idx="68">
                  <c:v>0.48910999999999999</c:v>
                </c:pt>
                <c:pt idx="69">
                  <c:v>0.54219000000000006</c:v>
                </c:pt>
                <c:pt idx="70">
                  <c:v>0.68090000000000006</c:v>
                </c:pt>
                <c:pt idx="71">
                  <c:v>0.50811000000000006</c:v>
                </c:pt>
                <c:pt idx="72">
                  <c:v>0.48375000000000001</c:v>
                </c:pt>
                <c:pt idx="73">
                  <c:v>0.53924000000000005</c:v>
                </c:pt>
                <c:pt idx="74">
                  <c:v>0.47432999999999997</c:v>
                </c:pt>
                <c:pt idx="75">
                  <c:v>0.49182999999999999</c:v>
                </c:pt>
                <c:pt idx="76">
                  <c:v>0.53673999999999999</c:v>
                </c:pt>
                <c:pt idx="77">
                  <c:v>0.58044000000000007</c:v>
                </c:pt>
                <c:pt idx="78">
                  <c:v>0.46504999999999996</c:v>
                </c:pt>
                <c:pt idx="79">
                  <c:v>0.56118000000000001</c:v>
                </c:pt>
                <c:pt idx="80">
                  <c:v>0.49685000000000001</c:v>
                </c:pt>
                <c:pt idx="81">
                  <c:v>0.51587000000000005</c:v>
                </c:pt>
                <c:pt idx="82">
                  <c:v>0.50693999999999995</c:v>
                </c:pt>
                <c:pt idx="83">
                  <c:v>0.54699000000000009</c:v>
                </c:pt>
                <c:pt idx="84">
                  <c:v>0.53750999999999993</c:v>
                </c:pt>
                <c:pt idx="85">
                  <c:v>0.52212000000000003</c:v>
                </c:pt>
                <c:pt idx="86">
                  <c:v>0.56581999999999999</c:v>
                </c:pt>
                <c:pt idx="87">
                  <c:v>0.53008</c:v>
                </c:pt>
                <c:pt idx="88">
                  <c:v>0.50817999999999997</c:v>
                </c:pt>
                <c:pt idx="89">
                  <c:v>0.51644000000000001</c:v>
                </c:pt>
                <c:pt idx="90">
                  <c:v>0.62336999999999998</c:v>
                </c:pt>
                <c:pt idx="91">
                  <c:v>0.57022000000000006</c:v>
                </c:pt>
                <c:pt idx="92">
                  <c:v>0.53777000000000008</c:v>
                </c:pt>
                <c:pt idx="93">
                  <c:v>0.47053</c:v>
                </c:pt>
                <c:pt idx="94">
                  <c:v>0.52483999999999997</c:v>
                </c:pt>
                <c:pt idx="95">
                  <c:v>0.52854999999999996</c:v>
                </c:pt>
                <c:pt idx="96">
                  <c:v>0.37253000000000003</c:v>
                </c:pt>
                <c:pt idx="97">
                  <c:v>0.50517000000000001</c:v>
                </c:pt>
                <c:pt idx="98">
                  <c:v>0.48237000000000002</c:v>
                </c:pt>
                <c:pt idx="99">
                  <c:v>0.51995000000000002</c:v>
                </c:pt>
                <c:pt idx="100">
                  <c:v>0.43770999999999999</c:v>
                </c:pt>
                <c:pt idx="101">
                  <c:v>0.49669000000000002</c:v>
                </c:pt>
                <c:pt idx="102">
                  <c:v>0.56362999999999996</c:v>
                </c:pt>
                <c:pt idx="103">
                  <c:v>0.56023000000000001</c:v>
                </c:pt>
                <c:pt idx="104">
                  <c:v>0.55174999999999996</c:v>
                </c:pt>
                <c:pt idx="105">
                  <c:v>0.50971</c:v>
                </c:pt>
                <c:pt idx="106">
                  <c:v>0.50068999999999997</c:v>
                </c:pt>
                <c:pt idx="107">
                  <c:v>0.58433000000000002</c:v>
                </c:pt>
                <c:pt idx="108">
                  <c:v>0.50845000000000007</c:v>
                </c:pt>
                <c:pt idx="109">
                  <c:v>0.52733999999999992</c:v>
                </c:pt>
                <c:pt idx="110">
                  <c:v>0.42923999999999995</c:v>
                </c:pt>
                <c:pt idx="111">
                  <c:v>0.51124000000000003</c:v>
                </c:pt>
                <c:pt idx="112">
                  <c:v>0.47362000000000004</c:v>
                </c:pt>
                <c:pt idx="113">
                  <c:v>0.65748000000000006</c:v>
                </c:pt>
                <c:pt idx="114">
                  <c:v>0.59709000000000001</c:v>
                </c:pt>
                <c:pt idx="115">
                  <c:v>0.51082000000000005</c:v>
                </c:pt>
                <c:pt idx="116">
                  <c:v>0.62946000000000002</c:v>
                </c:pt>
                <c:pt idx="117">
                  <c:v>0.55363000000000007</c:v>
                </c:pt>
                <c:pt idx="118">
                  <c:v>0.50949</c:v>
                </c:pt>
                <c:pt idx="119">
                  <c:v>0.55203000000000002</c:v>
                </c:pt>
                <c:pt idx="120">
                  <c:v>0.49296000000000001</c:v>
                </c:pt>
                <c:pt idx="121">
                  <c:v>0.51788000000000001</c:v>
                </c:pt>
                <c:pt idx="122">
                  <c:v>0.47070999999999996</c:v>
                </c:pt>
                <c:pt idx="123">
                  <c:v>0.54579999999999995</c:v>
                </c:pt>
                <c:pt idx="124">
                  <c:v>0.52161999999999997</c:v>
                </c:pt>
                <c:pt idx="125">
                  <c:v>0.60687000000000002</c:v>
                </c:pt>
                <c:pt idx="126">
                  <c:v>0.49645</c:v>
                </c:pt>
                <c:pt idx="127">
                  <c:v>0.47325</c:v>
                </c:pt>
                <c:pt idx="128">
                  <c:v>0.46333999999999997</c:v>
                </c:pt>
                <c:pt idx="129">
                  <c:v>0.54396</c:v>
                </c:pt>
                <c:pt idx="130">
                  <c:v>0.48097000000000001</c:v>
                </c:pt>
                <c:pt idx="131">
                  <c:v>0.51615999999999995</c:v>
                </c:pt>
                <c:pt idx="132">
                  <c:v>0.48382000000000003</c:v>
                </c:pt>
                <c:pt idx="133">
                  <c:v>0.49837999999999999</c:v>
                </c:pt>
                <c:pt idx="134">
                  <c:v>0.48449999999999999</c:v>
                </c:pt>
                <c:pt idx="135">
                  <c:v>0.57357999999999998</c:v>
                </c:pt>
                <c:pt idx="136">
                  <c:v>0.51886999999999994</c:v>
                </c:pt>
                <c:pt idx="137">
                  <c:v>0.55101</c:v>
                </c:pt>
                <c:pt idx="138">
                  <c:v>0.57628000000000001</c:v>
                </c:pt>
                <c:pt idx="139">
                  <c:v>0.53313999999999995</c:v>
                </c:pt>
                <c:pt idx="140">
                  <c:v>0.52933000000000008</c:v>
                </c:pt>
                <c:pt idx="141">
                  <c:v>0.54147999999999996</c:v>
                </c:pt>
                <c:pt idx="142">
                  <c:v>0.55618999999999996</c:v>
                </c:pt>
                <c:pt idx="143">
                  <c:v>0.57105000000000006</c:v>
                </c:pt>
                <c:pt idx="144">
                  <c:v>0.56064000000000003</c:v>
                </c:pt>
                <c:pt idx="145">
                  <c:v>0.59182000000000001</c:v>
                </c:pt>
                <c:pt idx="146">
                  <c:v>0.51868000000000003</c:v>
                </c:pt>
                <c:pt idx="147">
                  <c:v>0.48535</c:v>
                </c:pt>
                <c:pt idx="148">
                  <c:v>0.49819999999999998</c:v>
                </c:pt>
                <c:pt idx="149">
                  <c:v>0.41197</c:v>
                </c:pt>
                <c:pt idx="150">
                  <c:v>0.55252000000000001</c:v>
                </c:pt>
                <c:pt idx="151">
                  <c:v>0.53665999999999991</c:v>
                </c:pt>
                <c:pt idx="152">
                  <c:v>0.42371000000000003</c:v>
                </c:pt>
                <c:pt idx="153">
                  <c:v>0.55406</c:v>
                </c:pt>
                <c:pt idx="154">
                  <c:v>0.49429000000000001</c:v>
                </c:pt>
                <c:pt idx="155">
                  <c:v>0.53716999999999993</c:v>
                </c:pt>
                <c:pt idx="156">
                  <c:v>0.45343999999999995</c:v>
                </c:pt>
                <c:pt idx="157">
                  <c:v>0.49299999999999999</c:v>
                </c:pt>
                <c:pt idx="158">
                  <c:v>0.45713999999999999</c:v>
                </c:pt>
                <c:pt idx="159">
                  <c:v>0.48658000000000001</c:v>
                </c:pt>
                <c:pt idx="160">
                  <c:v>0.54161999999999999</c:v>
                </c:pt>
                <c:pt idx="161">
                  <c:v>0.68174000000000001</c:v>
                </c:pt>
                <c:pt idx="162">
                  <c:v>0.54610999999999998</c:v>
                </c:pt>
                <c:pt idx="163">
                  <c:v>0.52252999999999994</c:v>
                </c:pt>
                <c:pt idx="164">
                  <c:v>0.53611999999999993</c:v>
                </c:pt>
                <c:pt idx="165">
                  <c:v>0.62501000000000007</c:v>
                </c:pt>
                <c:pt idx="166">
                  <c:v>0.54710000000000003</c:v>
                </c:pt>
                <c:pt idx="167">
                  <c:v>0.5655</c:v>
                </c:pt>
                <c:pt idx="168">
                  <c:v>0.55421999999999993</c:v>
                </c:pt>
                <c:pt idx="169">
                  <c:v>0.44639000000000001</c:v>
                </c:pt>
                <c:pt idx="170">
                  <c:v>0.51182000000000005</c:v>
                </c:pt>
                <c:pt idx="171">
                  <c:v>0.51005</c:v>
                </c:pt>
                <c:pt idx="172">
                  <c:v>0.47950000000000004</c:v>
                </c:pt>
                <c:pt idx="173">
                  <c:v>0.49094000000000004</c:v>
                </c:pt>
                <c:pt idx="174">
                  <c:v>0.55262999999999995</c:v>
                </c:pt>
                <c:pt idx="175">
                  <c:v>0.49587999999999999</c:v>
                </c:pt>
                <c:pt idx="176">
                  <c:v>0.49341999999999997</c:v>
                </c:pt>
                <c:pt idx="177">
                  <c:v>0.51458999999999999</c:v>
                </c:pt>
                <c:pt idx="178">
                  <c:v>0.48387999999999998</c:v>
                </c:pt>
                <c:pt idx="179">
                  <c:v>0.67798000000000003</c:v>
                </c:pt>
                <c:pt idx="180">
                  <c:v>0.47933999999999999</c:v>
                </c:pt>
                <c:pt idx="181">
                  <c:v>0.65741000000000005</c:v>
                </c:pt>
                <c:pt idx="182">
                  <c:v>0.48191000000000006</c:v>
                </c:pt>
                <c:pt idx="183">
                  <c:v>0.58196000000000003</c:v>
                </c:pt>
                <c:pt idx="184">
                  <c:v>0.49656999999999996</c:v>
                </c:pt>
                <c:pt idx="185">
                  <c:v>0.49723000000000001</c:v>
                </c:pt>
                <c:pt idx="186">
                  <c:v>0.51705999999999996</c:v>
                </c:pt>
                <c:pt idx="187">
                  <c:v>0.68337999999999999</c:v>
                </c:pt>
                <c:pt idx="188">
                  <c:v>0.49459999999999998</c:v>
                </c:pt>
                <c:pt idx="189">
                  <c:v>0.51088</c:v>
                </c:pt>
                <c:pt idx="190">
                  <c:v>0.58455999999999997</c:v>
                </c:pt>
                <c:pt idx="191">
                  <c:v>0.50695999999999997</c:v>
                </c:pt>
                <c:pt idx="192">
                  <c:v>0.56672999999999996</c:v>
                </c:pt>
                <c:pt idx="193">
                  <c:v>0.56616999999999995</c:v>
                </c:pt>
                <c:pt idx="194">
                  <c:v>0.59681999999999991</c:v>
                </c:pt>
                <c:pt idx="195">
                  <c:v>0.51703999999999994</c:v>
                </c:pt>
                <c:pt idx="196">
                  <c:v>0.57891000000000004</c:v>
                </c:pt>
                <c:pt idx="197">
                  <c:v>0.65090999999999999</c:v>
                </c:pt>
                <c:pt idx="198">
                  <c:v>0.59348000000000001</c:v>
                </c:pt>
                <c:pt idx="199">
                  <c:v>0.48592999999999997</c:v>
                </c:pt>
                <c:pt idx="200">
                  <c:v>0.53197000000000005</c:v>
                </c:pt>
                <c:pt idx="201">
                  <c:v>0.51690999999999998</c:v>
                </c:pt>
                <c:pt idx="202">
                  <c:v>0.46081000000000005</c:v>
                </c:pt>
                <c:pt idx="203">
                  <c:v>0.48830999999999997</c:v>
                </c:pt>
                <c:pt idx="204">
                  <c:v>0.49833000000000005</c:v>
                </c:pt>
                <c:pt idx="205">
                  <c:v>0.47593999999999997</c:v>
                </c:pt>
                <c:pt idx="206">
                  <c:v>0.49934000000000001</c:v>
                </c:pt>
                <c:pt idx="207">
                  <c:v>0.54681000000000002</c:v>
                </c:pt>
                <c:pt idx="208">
                  <c:v>0.44109999999999999</c:v>
                </c:pt>
                <c:pt idx="209">
                  <c:v>0.64371</c:v>
                </c:pt>
                <c:pt idx="210">
                  <c:v>0.56681000000000004</c:v>
                </c:pt>
                <c:pt idx="211">
                  <c:v>0.50502000000000002</c:v>
                </c:pt>
                <c:pt idx="212">
                  <c:v>0.46460000000000001</c:v>
                </c:pt>
                <c:pt idx="213">
                  <c:v>0.49731000000000003</c:v>
                </c:pt>
                <c:pt idx="214">
                  <c:v>0.66738999999999993</c:v>
                </c:pt>
                <c:pt idx="215">
                  <c:v>0.52054999999999996</c:v>
                </c:pt>
                <c:pt idx="216">
                  <c:v>0.51802999999999999</c:v>
                </c:pt>
                <c:pt idx="217">
                  <c:v>0.47997999999999996</c:v>
                </c:pt>
                <c:pt idx="218">
                  <c:v>0.49297000000000002</c:v>
                </c:pt>
                <c:pt idx="219">
                  <c:v>0.47708</c:v>
                </c:pt>
                <c:pt idx="220">
                  <c:v>0.45950000000000002</c:v>
                </c:pt>
                <c:pt idx="221">
                  <c:v>0.44163000000000002</c:v>
                </c:pt>
                <c:pt idx="222">
                  <c:v>0.50868000000000002</c:v>
                </c:pt>
                <c:pt idx="223">
                  <c:v>0.60230000000000006</c:v>
                </c:pt>
                <c:pt idx="224">
                  <c:v>0.45532</c:v>
                </c:pt>
                <c:pt idx="225">
                  <c:v>0.50832999999999995</c:v>
                </c:pt>
                <c:pt idx="226">
                  <c:v>0.5333699999999999</c:v>
                </c:pt>
                <c:pt idx="227">
                  <c:v>0.51161999999999996</c:v>
                </c:pt>
                <c:pt idx="228">
                  <c:v>0.44877999999999996</c:v>
                </c:pt>
                <c:pt idx="229">
                  <c:v>0.48104000000000002</c:v>
                </c:pt>
                <c:pt idx="230">
                  <c:v>0.56764999999999999</c:v>
                </c:pt>
                <c:pt idx="231">
                  <c:v>0.59447000000000005</c:v>
                </c:pt>
                <c:pt idx="232">
                  <c:v>0.52164999999999995</c:v>
                </c:pt>
                <c:pt idx="233">
                  <c:v>0.50726000000000004</c:v>
                </c:pt>
                <c:pt idx="234">
                  <c:v>0.53156999999999999</c:v>
                </c:pt>
                <c:pt idx="235">
                  <c:v>0.50473999999999997</c:v>
                </c:pt>
                <c:pt idx="236">
                  <c:v>0.54139000000000004</c:v>
                </c:pt>
                <c:pt idx="237">
                  <c:v>0.55220000000000002</c:v>
                </c:pt>
                <c:pt idx="238">
                  <c:v>0.46797</c:v>
                </c:pt>
                <c:pt idx="239">
                  <c:v>0.49951000000000001</c:v>
                </c:pt>
                <c:pt idx="240">
                  <c:v>0.51897000000000004</c:v>
                </c:pt>
                <c:pt idx="241">
                  <c:v>0.56674999999999998</c:v>
                </c:pt>
                <c:pt idx="242">
                  <c:v>0.47716999999999998</c:v>
                </c:pt>
                <c:pt idx="243">
                  <c:v>0.57075999999999993</c:v>
                </c:pt>
                <c:pt idx="244">
                  <c:v>0.52725</c:v>
                </c:pt>
                <c:pt idx="245">
                  <c:v>0.50497999999999998</c:v>
                </c:pt>
                <c:pt idx="246">
                  <c:v>0.53466999999999998</c:v>
                </c:pt>
                <c:pt idx="247">
                  <c:v>0.46135999999999999</c:v>
                </c:pt>
                <c:pt idx="248">
                  <c:v>0.54347000000000001</c:v>
                </c:pt>
                <c:pt idx="249">
                  <c:v>0.52797000000000005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F5-8747-BFEA-5FBE7E7FC073}"/>
            </c:ext>
          </c:extLst>
        </c:ser>
        <c:ser>
          <c:idx val="1"/>
          <c:order val="1"/>
          <c:tx>
            <c:strRef>
              <c:f>'Exon GC'!$E$1</c:f>
              <c:strCache>
                <c:ptCount val="1"/>
                <c:pt idx="0">
                  <c:v>c2 %GC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'Exon GC'!$C$2:$C$251</c:f>
              <c:numCache>
                <c:formatCode>0.00%</c:formatCode>
                <c:ptCount val="250"/>
                <c:pt idx="0">
                  <c:v>0.55840657807165706</c:v>
                </c:pt>
                <c:pt idx="1">
                  <c:v>0.48560647912483379</c:v>
                </c:pt>
                <c:pt idx="2">
                  <c:v>0.48283319033774158</c:v>
                </c:pt>
                <c:pt idx="3">
                  <c:v>0.61273397233534621</c:v>
                </c:pt>
                <c:pt idx="4">
                  <c:v>0.40840881240923915</c:v>
                </c:pt>
                <c:pt idx="5">
                  <c:v>0.5382429779821627</c:v>
                </c:pt>
                <c:pt idx="6">
                  <c:v>0.50667007391910734</c:v>
                </c:pt>
                <c:pt idx="7">
                  <c:v>0.56218083820096609</c:v>
                </c:pt>
                <c:pt idx="8">
                  <c:v>0.43114251725737363</c:v>
                </c:pt>
                <c:pt idx="9">
                  <c:v>0.46166471856437191</c:v>
                </c:pt>
                <c:pt idx="10">
                  <c:v>0.40202499319916096</c:v>
                </c:pt>
                <c:pt idx="11">
                  <c:v>0.46380899186175473</c:v>
                </c:pt>
                <c:pt idx="12">
                  <c:v>0.62187996414941593</c:v>
                </c:pt>
                <c:pt idx="13">
                  <c:v>0.6087133256730789</c:v>
                </c:pt>
                <c:pt idx="14">
                  <c:v>0.51376548531175659</c:v>
                </c:pt>
                <c:pt idx="15">
                  <c:v>0.47368632426058527</c:v>
                </c:pt>
                <c:pt idx="16">
                  <c:v>0.43966314805611217</c:v>
                </c:pt>
                <c:pt idx="17">
                  <c:v>0.43355157243260245</c:v>
                </c:pt>
                <c:pt idx="18">
                  <c:v>0.42420848703235281</c:v>
                </c:pt>
                <c:pt idx="19">
                  <c:v>0.58555870919857111</c:v>
                </c:pt>
                <c:pt idx="20">
                  <c:v>0.46908969467670286</c:v>
                </c:pt>
                <c:pt idx="21">
                  <c:v>0.43038942010861586</c:v>
                </c:pt>
                <c:pt idx="22">
                  <c:v>0.56576987439807891</c:v>
                </c:pt>
                <c:pt idx="23">
                  <c:v>0.50927736819609493</c:v>
                </c:pt>
                <c:pt idx="24">
                  <c:v>0.4083661788145953</c:v>
                </c:pt>
                <c:pt idx="25">
                  <c:v>0.46947866843276609</c:v>
                </c:pt>
                <c:pt idx="26">
                  <c:v>0.44610465566056551</c:v>
                </c:pt>
                <c:pt idx="27">
                  <c:v>0.58586803255603548</c:v>
                </c:pt>
                <c:pt idx="28">
                  <c:v>0.46186500247558787</c:v>
                </c:pt>
                <c:pt idx="29">
                  <c:v>0.42383962463153346</c:v>
                </c:pt>
                <c:pt idx="30">
                  <c:v>0.42628464024319962</c:v>
                </c:pt>
                <c:pt idx="31">
                  <c:v>0.46540004271520108</c:v>
                </c:pt>
                <c:pt idx="32">
                  <c:v>0.47471325948662269</c:v>
                </c:pt>
                <c:pt idx="33">
                  <c:v>0.51004872466793849</c:v>
                </c:pt>
                <c:pt idx="34">
                  <c:v>0.62978845552145069</c:v>
                </c:pt>
                <c:pt idx="35">
                  <c:v>0.51648055601112886</c:v>
                </c:pt>
                <c:pt idx="36">
                  <c:v>0.43965664273258787</c:v>
                </c:pt>
                <c:pt idx="37">
                  <c:v>0.42966689333636571</c:v>
                </c:pt>
                <c:pt idx="38">
                  <c:v>0.5432929322816008</c:v>
                </c:pt>
                <c:pt idx="39">
                  <c:v>0.43551185662456648</c:v>
                </c:pt>
                <c:pt idx="40">
                  <c:v>0.4150620930937054</c:v>
                </c:pt>
                <c:pt idx="41">
                  <c:v>0.41283004447110233</c:v>
                </c:pt>
                <c:pt idx="42">
                  <c:v>0.40821195251550318</c:v>
                </c:pt>
                <c:pt idx="43">
                  <c:v>0.42144236191663503</c:v>
                </c:pt>
                <c:pt idx="44">
                  <c:v>0.43858936509937768</c:v>
                </c:pt>
                <c:pt idx="45">
                  <c:v>0.59674917931936122</c:v>
                </c:pt>
                <c:pt idx="46">
                  <c:v>0.45812280510243963</c:v>
                </c:pt>
                <c:pt idx="47">
                  <c:v>0.52195310505785764</c:v>
                </c:pt>
                <c:pt idx="48">
                  <c:v>0.45126712899097626</c:v>
                </c:pt>
                <c:pt idx="49">
                  <c:v>0.63530859667046824</c:v>
                </c:pt>
                <c:pt idx="50">
                  <c:v>0.44187483236907688</c:v>
                </c:pt>
                <c:pt idx="51">
                  <c:v>0.48889276475749982</c:v>
                </c:pt>
                <c:pt idx="52">
                  <c:v>0.46836426458543723</c:v>
                </c:pt>
                <c:pt idx="53">
                  <c:v>0.36445825079770267</c:v>
                </c:pt>
                <c:pt idx="54">
                  <c:v>0.37998423113682411</c:v>
                </c:pt>
                <c:pt idx="55">
                  <c:v>0.49399310833086379</c:v>
                </c:pt>
                <c:pt idx="56">
                  <c:v>0.50429840430652906</c:v>
                </c:pt>
                <c:pt idx="57">
                  <c:v>0.48819976854328395</c:v>
                </c:pt>
                <c:pt idx="58">
                  <c:v>0.55177245244671091</c:v>
                </c:pt>
                <c:pt idx="59">
                  <c:v>0.43013735175393236</c:v>
                </c:pt>
                <c:pt idx="60">
                  <c:v>0.56042771873781339</c:v>
                </c:pt>
                <c:pt idx="61">
                  <c:v>0.40413386595443379</c:v>
                </c:pt>
                <c:pt idx="62">
                  <c:v>0.59957529459585523</c:v>
                </c:pt>
                <c:pt idx="63">
                  <c:v>0.42910646596810598</c:v>
                </c:pt>
                <c:pt idx="64">
                  <c:v>0.3980760177762584</c:v>
                </c:pt>
                <c:pt idx="65">
                  <c:v>0.41665931859124483</c:v>
                </c:pt>
                <c:pt idx="66">
                  <c:v>0.45917761707471993</c:v>
                </c:pt>
                <c:pt idx="67">
                  <c:v>0.45254027195629498</c:v>
                </c:pt>
                <c:pt idx="68">
                  <c:v>0.46893730454991628</c:v>
                </c:pt>
                <c:pt idx="69">
                  <c:v>0.46398659475391651</c:v>
                </c:pt>
                <c:pt idx="70">
                  <c:v>0.63991432367480949</c:v>
                </c:pt>
                <c:pt idx="71">
                  <c:v>0.46209175986958689</c:v>
                </c:pt>
                <c:pt idx="72">
                  <c:v>0.45991586990673539</c:v>
                </c:pt>
                <c:pt idx="73">
                  <c:v>0.45654412117286525</c:v>
                </c:pt>
                <c:pt idx="74">
                  <c:v>0.48431314345975618</c:v>
                </c:pt>
                <c:pt idx="75">
                  <c:v>0.44208385530986949</c:v>
                </c:pt>
                <c:pt idx="76">
                  <c:v>0.57717316022756349</c:v>
                </c:pt>
                <c:pt idx="77">
                  <c:v>0.43744567346572016</c:v>
                </c:pt>
                <c:pt idx="78">
                  <c:v>0.44935091212577316</c:v>
                </c:pt>
                <c:pt idx="79">
                  <c:v>0.55652536898098193</c:v>
                </c:pt>
                <c:pt idx="80">
                  <c:v>0.41880342261728859</c:v>
                </c:pt>
                <c:pt idx="81">
                  <c:v>0.50178538205645162</c:v>
                </c:pt>
                <c:pt idx="82">
                  <c:v>0.49841549925702827</c:v>
                </c:pt>
                <c:pt idx="83">
                  <c:v>0.6049377323537205</c:v>
                </c:pt>
                <c:pt idx="84">
                  <c:v>0.4744995989524704</c:v>
                </c:pt>
                <c:pt idx="85">
                  <c:v>0.45949930931549143</c:v>
                </c:pt>
                <c:pt idx="86">
                  <c:v>0.47373647122445495</c:v>
                </c:pt>
                <c:pt idx="87">
                  <c:v>0.52079140895958398</c:v>
                </c:pt>
                <c:pt idx="88">
                  <c:v>0.41905818943975848</c:v>
                </c:pt>
                <c:pt idx="89">
                  <c:v>0.4366007744185747</c:v>
                </c:pt>
                <c:pt idx="90">
                  <c:v>0.61948037001599443</c:v>
                </c:pt>
                <c:pt idx="91">
                  <c:v>0.53406892234131986</c:v>
                </c:pt>
                <c:pt idx="92">
                  <c:v>0.44293455396741377</c:v>
                </c:pt>
                <c:pt idx="93">
                  <c:v>0.40787040251475892</c:v>
                </c:pt>
                <c:pt idx="94">
                  <c:v>0.47668830761832792</c:v>
                </c:pt>
                <c:pt idx="95">
                  <c:v>0.43780929574149502</c:v>
                </c:pt>
                <c:pt idx="96">
                  <c:v>0.51813477180282663</c:v>
                </c:pt>
                <c:pt idx="97">
                  <c:v>0.45371895683269159</c:v>
                </c:pt>
                <c:pt idx="98">
                  <c:v>0.44634548255407452</c:v>
                </c:pt>
                <c:pt idx="99">
                  <c:v>0.41098500370387991</c:v>
                </c:pt>
                <c:pt idx="100">
                  <c:v>0.5186018016953341</c:v>
                </c:pt>
                <c:pt idx="101">
                  <c:v>0.45390808232629792</c:v>
                </c:pt>
                <c:pt idx="102">
                  <c:v>0.43232719099392547</c:v>
                </c:pt>
                <c:pt idx="103">
                  <c:v>0.42300471909449977</c:v>
                </c:pt>
                <c:pt idx="104">
                  <c:v>0.51935483301256657</c:v>
                </c:pt>
                <c:pt idx="105">
                  <c:v>0.51365552900207034</c:v>
                </c:pt>
                <c:pt idx="106">
                  <c:v>0.5735957685625076</c:v>
                </c:pt>
                <c:pt idx="107">
                  <c:v>0.48134049796103295</c:v>
                </c:pt>
                <c:pt idx="108">
                  <c:v>0.52808563415113752</c:v>
                </c:pt>
                <c:pt idx="109">
                  <c:v>0.45510718547560308</c:v>
                </c:pt>
                <c:pt idx="110">
                  <c:v>0.39140516023170624</c:v>
                </c:pt>
                <c:pt idx="111">
                  <c:v>0.44908357435280682</c:v>
                </c:pt>
                <c:pt idx="112">
                  <c:v>0.49685882648784574</c:v>
                </c:pt>
                <c:pt idx="113">
                  <c:v>0.67533850901397197</c:v>
                </c:pt>
                <c:pt idx="114">
                  <c:v>0.56772629221565296</c:v>
                </c:pt>
                <c:pt idx="115">
                  <c:v>0.5206098176886198</c:v>
                </c:pt>
                <c:pt idx="116">
                  <c:v>0.51130495586339997</c:v>
                </c:pt>
                <c:pt idx="117">
                  <c:v>0.48188125175923607</c:v>
                </c:pt>
                <c:pt idx="118">
                  <c:v>0.42523549126358162</c:v>
                </c:pt>
                <c:pt idx="119">
                  <c:v>0.44175177227782836</c:v>
                </c:pt>
                <c:pt idx="120">
                  <c:v>0.44229208730579672</c:v>
                </c:pt>
                <c:pt idx="121">
                  <c:v>0.47662414306090944</c:v>
                </c:pt>
                <c:pt idx="122">
                  <c:v>0.43081624769671073</c:v>
                </c:pt>
                <c:pt idx="123">
                  <c:v>0.50497790690654432</c:v>
                </c:pt>
                <c:pt idx="124">
                  <c:v>0.5031863532837606</c:v>
                </c:pt>
                <c:pt idx="125">
                  <c:v>0.58495481668678961</c:v>
                </c:pt>
                <c:pt idx="126">
                  <c:v>0.43397083865259894</c:v>
                </c:pt>
                <c:pt idx="127">
                  <c:v>0.40969648357047944</c:v>
                </c:pt>
                <c:pt idx="128">
                  <c:v>0.48182207367918856</c:v>
                </c:pt>
                <c:pt idx="129">
                  <c:v>0.44524537610529491</c:v>
                </c:pt>
                <c:pt idx="130">
                  <c:v>0.40025066601342341</c:v>
                </c:pt>
                <c:pt idx="131">
                  <c:v>0.45689531013531404</c:v>
                </c:pt>
                <c:pt idx="132">
                  <c:v>0.47767892487689423</c:v>
                </c:pt>
                <c:pt idx="133">
                  <c:v>0.62141016837164786</c:v>
                </c:pt>
                <c:pt idx="134">
                  <c:v>0.46329331976711002</c:v>
                </c:pt>
                <c:pt idx="135">
                  <c:v>0.53781749621671204</c:v>
                </c:pt>
                <c:pt idx="136">
                  <c:v>0.45485972921053847</c:v>
                </c:pt>
                <c:pt idx="137">
                  <c:v>0.50821357197283423</c:v>
                </c:pt>
                <c:pt idx="138">
                  <c:v>0.54268612452064058</c:v>
                </c:pt>
                <c:pt idx="139">
                  <c:v>0.42097544710596968</c:v>
                </c:pt>
                <c:pt idx="140">
                  <c:v>0.42014646680469581</c:v>
                </c:pt>
                <c:pt idx="141">
                  <c:v>0.49445444424545348</c:v>
                </c:pt>
                <c:pt idx="142">
                  <c:v>0.44040942136740613</c:v>
                </c:pt>
                <c:pt idx="143">
                  <c:v>0.57060665837751601</c:v>
                </c:pt>
                <c:pt idx="144">
                  <c:v>0.52132583606128058</c:v>
                </c:pt>
                <c:pt idx="145">
                  <c:v>0.59636449725396301</c:v>
                </c:pt>
                <c:pt idx="146">
                  <c:v>0.42196704496408671</c:v>
                </c:pt>
                <c:pt idx="147">
                  <c:v>0.5021389062925633</c:v>
                </c:pt>
                <c:pt idx="148">
                  <c:v>0.48124379194098094</c:v>
                </c:pt>
                <c:pt idx="149">
                  <c:v>0.45735272072432898</c:v>
                </c:pt>
                <c:pt idx="150">
                  <c:v>0.51038733483743748</c:v>
                </c:pt>
                <c:pt idx="151">
                  <c:v>0.59980465940835181</c:v>
                </c:pt>
                <c:pt idx="152">
                  <c:v>0.55680019342872278</c:v>
                </c:pt>
                <c:pt idx="153">
                  <c:v>0.51507232362919864</c:v>
                </c:pt>
                <c:pt idx="154">
                  <c:v>0.47123208702659142</c:v>
                </c:pt>
                <c:pt idx="155">
                  <c:v>0.51184143000356441</c:v>
                </c:pt>
                <c:pt idx="156">
                  <c:v>0.46940202277049253</c:v>
                </c:pt>
                <c:pt idx="157">
                  <c:v>0.48114014848422343</c:v>
                </c:pt>
                <c:pt idx="158">
                  <c:v>0.48328552146822762</c:v>
                </c:pt>
                <c:pt idx="159">
                  <c:v>0.49995678651465242</c:v>
                </c:pt>
                <c:pt idx="160">
                  <c:v>0.44691525028526641</c:v>
                </c:pt>
                <c:pt idx="161">
                  <c:v>0.67827944114855243</c:v>
                </c:pt>
                <c:pt idx="162">
                  <c:v>0.4898187914506168</c:v>
                </c:pt>
                <c:pt idx="163">
                  <c:v>0.4930543405339457</c:v>
                </c:pt>
                <c:pt idx="164">
                  <c:v>0.62038877746715126</c:v>
                </c:pt>
                <c:pt idx="165">
                  <c:v>0.677648691866367</c:v>
                </c:pt>
                <c:pt idx="166">
                  <c:v>0.58240161480714137</c:v>
                </c:pt>
                <c:pt idx="167">
                  <c:v>0.52031122895484472</c:v>
                </c:pt>
                <c:pt idx="168">
                  <c:v>0.59033878152397457</c:v>
                </c:pt>
                <c:pt idx="169">
                  <c:v>0.46820217695588873</c:v>
                </c:pt>
                <c:pt idx="170">
                  <c:v>0.43212742242269081</c:v>
                </c:pt>
                <c:pt idx="171">
                  <c:v>0.45805626731155508</c:v>
                </c:pt>
                <c:pt idx="172">
                  <c:v>0.39316256089763013</c:v>
                </c:pt>
                <c:pt idx="173">
                  <c:v>0.47939786073803625</c:v>
                </c:pt>
                <c:pt idx="174">
                  <c:v>0.51596301458967364</c:v>
                </c:pt>
                <c:pt idx="175">
                  <c:v>0.47290923349692932</c:v>
                </c:pt>
                <c:pt idx="176">
                  <c:v>0.39843680418733551</c:v>
                </c:pt>
                <c:pt idx="177">
                  <c:v>0.41431435068570771</c:v>
                </c:pt>
                <c:pt idx="178">
                  <c:v>0.46990707613096727</c:v>
                </c:pt>
                <c:pt idx="179">
                  <c:v>0.55577841152870866</c:v>
                </c:pt>
                <c:pt idx="180">
                  <c:v>0.40852870008455983</c:v>
                </c:pt>
                <c:pt idx="181">
                  <c:v>0.58445449910591274</c:v>
                </c:pt>
                <c:pt idx="182">
                  <c:v>0.42928499132520442</c:v>
                </c:pt>
                <c:pt idx="183">
                  <c:v>0.48824833107082966</c:v>
                </c:pt>
                <c:pt idx="184">
                  <c:v>0.49974901486803952</c:v>
                </c:pt>
                <c:pt idx="185">
                  <c:v>0.49440473006977897</c:v>
                </c:pt>
                <c:pt idx="186">
                  <c:v>0.47166882695608764</c:v>
                </c:pt>
                <c:pt idx="187">
                  <c:v>0.51393120190368635</c:v>
                </c:pt>
                <c:pt idx="188">
                  <c:v>0.46451965347397778</c:v>
                </c:pt>
                <c:pt idx="189">
                  <c:v>0.372424432435986</c:v>
                </c:pt>
                <c:pt idx="190">
                  <c:v>0.44165445803497633</c:v>
                </c:pt>
                <c:pt idx="191">
                  <c:v>0.46368397059362465</c:v>
                </c:pt>
                <c:pt idx="192">
                  <c:v>0.53605022576249872</c:v>
                </c:pt>
                <c:pt idx="193">
                  <c:v>0.48084335227969732</c:v>
                </c:pt>
                <c:pt idx="194">
                  <c:v>0.53562978755230339</c:v>
                </c:pt>
                <c:pt idx="195">
                  <c:v>0.47411472610317451</c:v>
                </c:pt>
                <c:pt idx="196">
                  <c:v>0.48184527018664824</c:v>
                </c:pt>
                <c:pt idx="197">
                  <c:v>0.49470792604902369</c:v>
                </c:pt>
                <c:pt idx="198">
                  <c:v>0.45780555922140087</c:v>
                </c:pt>
                <c:pt idx="199">
                  <c:v>0.46514887856648474</c:v>
                </c:pt>
                <c:pt idx="200">
                  <c:v>0.42953414251656269</c:v>
                </c:pt>
                <c:pt idx="201">
                  <c:v>0.57392044147511934</c:v>
                </c:pt>
                <c:pt idx="202">
                  <c:v>0.4531054674198618</c:v>
                </c:pt>
                <c:pt idx="203">
                  <c:v>0.41522930271252051</c:v>
                </c:pt>
                <c:pt idx="204">
                  <c:v>0.3952334110332259</c:v>
                </c:pt>
                <c:pt idx="205">
                  <c:v>0.48160581236449196</c:v>
                </c:pt>
                <c:pt idx="206">
                  <c:v>0.45712228932310583</c:v>
                </c:pt>
                <c:pt idx="207">
                  <c:v>0.50900459016931354</c:v>
                </c:pt>
                <c:pt idx="208">
                  <c:v>0.45711187955740495</c:v>
                </c:pt>
                <c:pt idx="209">
                  <c:v>0.54274069272594616</c:v>
                </c:pt>
                <c:pt idx="210">
                  <c:v>0.55587012812690662</c:v>
                </c:pt>
                <c:pt idx="211">
                  <c:v>0.56152268150915197</c:v>
                </c:pt>
                <c:pt idx="212">
                  <c:v>0.47214808062175323</c:v>
                </c:pt>
                <c:pt idx="213">
                  <c:v>0.44691407523055188</c:v>
                </c:pt>
                <c:pt idx="214">
                  <c:v>0.68739239078789238</c:v>
                </c:pt>
                <c:pt idx="215">
                  <c:v>0.5348783102411846</c:v>
                </c:pt>
                <c:pt idx="216">
                  <c:v>0.58689215594051214</c:v>
                </c:pt>
                <c:pt idx="217">
                  <c:v>0.50204904489964286</c:v>
                </c:pt>
                <c:pt idx="218">
                  <c:v>0.47125389703039061</c:v>
                </c:pt>
                <c:pt idx="219">
                  <c:v>0.44444028821288689</c:v>
                </c:pt>
                <c:pt idx="220">
                  <c:v>0.47174277959657829</c:v>
                </c:pt>
                <c:pt idx="221">
                  <c:v>0.39006140779570686</c:v>
                </c:pt>
                <c:pt idx="222">
                  <c:v>0.47260978288511851</c:v>
                </c:pt>
                <c:pt idx="223">
                  <c:v>0.56055495197152727</c:v>
                </c:pt>
                <c:pt idx="224">
                  <c:v>0.53802452692719682</c:v>
                </c:pt>
                <c:pt idx="225">
                  <c:v>0.44909237985662442</c:v>
                </c:pt>
                <c:pt idx="226">
                  <c:v>0.49489603475997812</c:v>
                </c:pt>
                <c:pt idx="227">
                  <c:v>0.45272666476219581</c:v>
                </c:pt>
                <c:pt idx="228">
                  <c:v>0.42866800306710323</c:v>
                </c:pt>
                <c:pt idx="229">
                  <c:v>0.44591699800648865</c:v>
                </c:pt>
                <c:pt idx="230">
                  <c:v>0.4902054726188585</c:v>
                </c:pt>
                <c:pt idx="231">
                  <c:v>0.58376798867879065</c:v>
                </c:pt>
                <c:pt idx="232">
                  <c:v>0.46875033711744168</c:v>
                </c:pt>
                <c:pt idx="233">
                  <c:v>0.45678349038276794</c:v>
                </c:pt>
                <c:pt idx="234">
                  <c:v>0.45867568439601208</c:v>
                </c:pt>
                <c:pt idx="235">
                  <c:v>0.46189680974498709</c:v>
                </c:pt>
                <c:pt idx="236">
                  <c:v>0.60621650342026512</c:v>
                </c:pt>
                <c:pt idx="237">
                  <c:v>0.46999416494371699</c:v>
                </c:pt>
                <c:pt idx="238">
                  <c:v>0.46073943809115497</c:v>
                </c:pt>
                <c:pt idx="239">
                  <c:v>0.44159926331383237</c:v>
                </c:pt>
                <c:pt idx="240">
                  <c:v>0.49039713097831672</c:v>
                </c:pt>
                <c:pt idx="241">
                  <c:v>0.55966184979895228</c:v>
                </c:pt>
                <c:pt idx="242">
                  <c:v>0.53333864042367685</c:v>
                </c:pt>
                <c:pt idx="243">
                  <c:v>0.50891259541519318</c:v>
                </c:pt>
                <c:pt idx="244">
                  <c:v>0.55354346322687176</c:v>
                </c:pt>
                <c:pt idx="245">
                  <c:v>0.43483819206533159</c:v>
                </c:pt>
                <c:pt idx="246">
                  <c:v>0.55543787722963189</c:v>
                </c:pt>
                <c:pt idx="247">
                  <c:v>0.43504568912867358</c:v>
                </c:pt>
                <c:pt idx="248">
                  <c:v>0.58906050795690512</c:v>
                </c:pt>
                <c:pt idx="249">
                  <c:v>0.53917015839434346</c:v>
                </c:pt>
              </c:numCache>
            </c:numRef>
          </c:xVal>
          <c:yVal>
            <c:numRef>
              <c:f>'Exon GC'!$E$2:$E$251</c:f>
              <c:numCache>
                <c:formatCode>0.00%</c:formatCode>
                <c:ptCount val="250"/>
                <c:pt idx="0">
                  <c:v>0.46901999999999999</c:v>
                </c:pt>
                <c:pt idx="1">
                  <c:v>0.45541999999999999</c:v>
                </c:pt>
                <c:pt idx="2">
                  <c:v>0.37663999999999997</c:v>
                </c:pt>
                <c:pt idx="3">
                  <c:v>0.51529000000000003</c:v>
                </c:pt>
                <c:pt idx="4">
                  <c:v>0.34689999999999999</c:v>
                </c:pt>
                <c:pt idx="5">
                  <c:v>0.48126999999999998</c:v>
                </c:pt>
                <c:pt idx="6">
                  <c:v>0.50374999999999992</c:v>
                </c:pt>
                <c:pt idx="7">
                  <c:v>0.41303000000000001</c:v>
                </c:pt>
                <c:pt idx="8">
                  <c:v>0.43124000000000001</c:v>
                </c:pt>
                <c:pt idx="9">
                  <c:v>0.37967000000000001</c:v>
                </c:pt>
                <c:pt idx="10">
                  <c:v>0.39226</c:v>
                </c:pt>
                <c:pt idx="11">
                  <c:v>0.49099999999999999</c:v>
                </c:pt>
                <c:pt idx="12">
                  <c:v>0.4168</c:v>
                </c:pt>
                <c:pt idx="13">
                  <c:v>0.51261999999999996</c:v>
                </c:pt>
                <c:pt idx="14">
                  <c:v>0.54235</c:v>
                </c:pt>
                <c:pt idx="15">
                  <c:v>0.36719000000000002</c:v>
                </c:pt>
                <c:pt idx="16">
                  <c:v>0.39022000000000001</c:v>
                </c:pt>
                <c:pt idx="17">
                  <c:v>0.41088000000000002</c:v>
                </c:pt>
                <c:pt idx="18">
                  <c:v>0.41576000000000002</c:v>
                </c:pt>
                <c:pt idx="19">
                  <c:v>0.45882000000000001</c:v>
                </c:pt>
                <c:pt idx="20">
                  <c:v>0.46150000000000002</c:v>
                </c:pt>
                <c:pt idx="21">
                  <c:v>0.38768000000000002</c:v>
                </c:pt>
                <c:pt idx="22">
                  <c:v>0.68609999999999993</c:v>
                </c:pt>
                <c:pt idx="23">
                  <c:v>0.36430000000000001</c:v>
                </c:pt>
                <c:pt idx="24">
                  <c:v>0.44062999999999997</c:v>
                </c:pt>
                <c:pt idx="25">
                  <c:v>0.42592000000000002</c:v>
                </c:pt>
                <c:pt idx="26">
                  <c:v>0.41933999999999999</c:v>
                </c:pt>
                <c:pt idx="27">
                  <c:v>0.41831000000000002</c:v>
                </c:pt>
                <c:pt idx="28">
                  <c:v>0.35422999999999999</c:v>
                </c:pt>
                <c:pt idx="29">
                  <c:v>0.33948</c:v>
                </c:pt>
                <c:pt idx="30">
                  <c:v>0.38251000000000002</c:v>
                </c:pt>
                <c:pt idx="31">
                  <c:v>0.36280999999999997</c:v>
                </c:pt>
                <c:pt idx="32">
                  <c:v>0.37436999999999998</c:v>
                </c:pt>
                <c:pt idx="33">
                  <c:v>0.31086999999999998</c:v>
                </c:pt>
                <c:pt idx="34">
                  <c:v>0.47492999999999996</c:v>
                </c:pt>
                <c:pt idx="35">
                  <c:v>0.37756000000000001</c:v>
                </c:pt>
                <c:pt idx="36">
                  <c:v>0.27645999999999998</c:v>
                </c:pt>
                <c:pt idx="37">
                  <c:v>0.40185999999999999</c:v>
                </c:pt>
                <c:pt idx="38">
                  <c:v>0.54031000000000007</c:v>
                </c:pt>
                <c:pt idx="39">
                  <c:v>0.46377000000000002</c:v>
                </c:pt>
                <c:pt idx="40">
                  <c:v>0.42243999999999998</c:v>
                </c:pt>
                <c:pt idx="41">
                  <c:v>0.42527999999999999</c:v>
                </c:pt>
                <c:pt idx="42">
                  <c:v>0.42515999999999998</c:v>
                </c:pt>
                <c:pt idx="43">
                  <c:v>0.42501</c:v>
                </c:pt>
                <c:pt idx="44">
                  <c:v>0.40410000000000001</c:v>
                </c:pt>
                <c:pt idx="45">
                  <c:v>0.61385000000000001</c:v>
                </c:pt>
                <c:pt idx="46">
                  <c:v>0.35374</c:v>
                </c:pt>
                <c:pt idx="47">
                  <c:v>0.48446999999999996</c:v>
                </c:pt>
                <c:pt idx="48">
                  <c:v>0.39463999999999999</c:v>
                </c:pt>
                <c:pt idx="49">
                  <c:v>0.47306999999999999</c:v>
                </c:pt>
                <c:pt idx="50">
                  <c:v>0.29731999999999997</c:v>
                </c:pt>
                <c:pt idx="51">
                  <c:v>0.35280999999999996</c:v>
                </c:pt>
                <c:pt idx="52">
                  <c:v>0.44882</c:v>
                </c:pt>
                <c:pt idx="53">
                  <c:v>0.32033</c:v>
                </c:pt>
                <c:pt idx="54">
                  <c:v>0.27115</c:v>
                </c:pt>
                <c:pt idx="55">
                  <c:v>0.49358000000000002</c:v>
                </c:pt>
                <c:pt idx="56">
                  <c:v>0.45345000000000002</c:v>
                </c:pt>
                <c:pt idx="57">
                  <c:v>0.51454</c:v>
                </c:pt>
                <c:pt idx="58">
                  <c:v>0.43880999999999998</c:v>
                </c:pt>
                <c:pt idx="59">
                  <c:v>0.42031999999999997</c:v>
                </c:pt>
                <c:pt idx="60">
                  <c:v>0.37001000000000001</c:v>
                </c:pt>
                <c:pt idx="61">
                  <c:v>0.41898999999999997</c:v>
                </c:pt>
                <c:pt idx="62">
                  <c:v>0.41217000000000004</c:v>
                </c:pt>
                <c:pt idx="63">
                  <c:v>0.30488999999999999</c:v>
                </c:pt>
                <c:pt idx="64">
                  <c:v>0.40348000000000001</c:v>
                </c:pt>
                <c:pt idx="65">
                  <c:v>0.40153</c:v>
                </c:pt>
                <c:pt idx="66">
                  <c:v>0.44630000000000003</c:v>
                </c:pt>
                <c:pt idx="67">
                  <c:v>0.44152999999999998</c:v>
                </c:pt>
                <c:pt idx="68">
                  <c:v>0.38322000000000001</c:v>
                </c:pt>
                <c:pt idx="69">
                  <c:v>0.43513000000000002</c:v>
                </c:pt>
                <c:pt idx="70">
                  <c:v>0.45798</c:v>
                </c:pt>
                <c:pt idx="71">
                  <c:v>0.43368000000000001</c:v>
                </c:pt>
                <c:pt idx="72">
                  <c:v>0.40426000000000001</c:v>
                </c:pt>
                <c:pt idx="73">
                  <c:v>0.38134999999999997</c:v>
                </c:pt>
                <c:pt idx="74">
                  <c:v>0.54027000000000003</c:v>
                </c:pt>
                <c:pt idx="75">
                  <c:v>0.42410000000000003</c:v>
                </c:pt>
                <c:pt idx="76">
                  <c:v>0.43452999999999997</c:v>
                </c:pt>
                <c:pt idx="77">
                  <c:v>0.43422000000000005</c:v>
                </c:pt>
                <c:pt idx="78">
                  <c:v>0.54628999999999994</c:v>
                </c:pt>
                <c:pt idx="79">
                  <c:v>0.46978999999999999</c:v>
                </c:pt>
                <c:pt idx="80">
                  <c:v>0.44650000000000001</c:v>
                </c:pt>
                <c:pt idx="81">
                  <c:v>0.55967999999999996</c:v>
                </c:pt>
                <c:pt idx="82">
                  <c:v>0.40127999999999997</c:v>
                </c:pt>
                <c:pt idx="83">
                  <c:v>0.44450000000000001</c:v>
                </c:pt>
                <c:pt idx="84">
                  <c:v>0.35824</c:v>
                </c:pt>
                <c:pt idx="85">
                  <c:v>0.40483999999999998</c:v>
                </c:pt>
                <c:pt idx="86">
                  <c:v>0.40227000000000002</c:v>
                </c:pt>
                <c:pt idx="87">
                  <c:v>0.41191</c:v>
                </c:pt>
                <c:pt idx="88">
                  <c:v>0.25703999999999999</c:v>
                </c:pt>
                <c:pt idx="89">
                  <c:v>0.46252000000000004</c:v>
                </c:pt>
                <c:pt idx="90">
                  <c:v>0.48838999999999999</c:v>
                </c:pt>
                <c:pt idx="91">
                  <c:v>0.43640000000000001</c:v>
                </c:pt>
                <c:pt idx="92">
                  <c:v>0.44447999999999999</c:v>
                </c:pt>
                <c:pt idx="93">
                  <c:v>0.34870000000000001</c:v>
                </c:pt>
                <c:pt idx="94">
                  <c:v>0.45323000000000002</c:v>
                </c:pt>
                <c:pt idx="95">
                  <c:v>0.34033000000000002</c:v>
                </c:pt>
                <c:pt idx="96">
                  <c:v>0.45891999999999999</c:v>
                </c:pt>
                <c:pt idx="97">
                  <c:v>0.45157999999999998</c:v>
                </c:pt>
                <c:pt idx="98">
                  <c:v>0.43417000000000006</c:v>
                </c:pt>
                <c:pt idx="99">
                  <c:v>0.39476</c:v>
                </c:pt>
                <c:pt idx="100">
                  <c:v>0.42734</c:v>
                </c:pt>
                <c:pt idx="101">
                  <c:v>0.42820999999999998</c:v>
                </c:pt>
                <c:pt idx="102">
                  <c:v>0.43181000000000003</c:v>
                </c:pt>
                <c:pt idx="103">
                  <c:v>0.28486</c:v>
                </c:pt>
                <c:pt idx="104">
                  <c:v>0.39360000000000001</c:v>
                </c:pt>
                <c:pt idx="105">
                  <c:v>0.41269</c:v>
                </c:pt>
                <c:pt idx="106">
                  <c:v>0.41732999999999998</c:v>
                </c:pt>
                <c:pt idx="107">
                  <c:v>0.49421000000000004</c:v>
                </c:pt>
                <c:pt idx="108">
                  <c:v>0.49523</c:v>
                </c:pt>
                <c:pt idx="109">
                  <c:v>0.46833999999999998</c:v>
                </c:pt>
                <c:pt idx="110">
                  <c:v>0.36357</c:v>
                </c:pt>
                <c:pt idx="111">
                  <c:v>0.48251999999999995</c:v>
                </c:pt>
                <c:pt idx="112">
                  <c:v>0.37339</c:v>
                </c:pt>
                <c:pt idx="113">
                  <c:v>0.40115000000000001</c:v>
                </c:pt>
                <c:pt idx="114">
                  <c:v>0.51017999999999997</c:v>
                </c:pt>
                <c:pt idx="115">
                  <c:v>0.46949000000000002</c:v>
                </c:pt>
                <c:pt idx="116">
                  <c:v>0.47011999999999998</c:v>
                </c:pt>
                <c:pt idx="117">
                  <c:v>0.45769000000000004</c:v>
                </c:pt>
                <c:pt idx="118">
                  <c:v>0.45201000000000002</c:v>
                </c:pt>
                <c:pt idx="119">
                  <c:v>0.37909000000000004</c:v>
                </c:pt>
                <c:pt idx="120">
                  <c:v>0.42829</c:v>
                </c:pt>
                <c:pt idx="121">
                  <c:v>0.44245999999999996</c:v>
                </c:pt>
                <c:pt idx="122">
                  <c:v>0.35028999999999999</c:v>
                </c:pt>
                <c:pt idx="123">
                  <c:v>0.40393000000000001</c:v>
                </c:pt>
                <c:pt idx="124">
                  <c:v>0.47236</c:v>
                </c:pt>
                <c:pt idx="125">
                  <c:v>0.42559999999999998</c:v>
                </c:pt>
                <c:pt idx="126">
                  <c:v>0.53103</c:v>
                </c:pt>
                <c:pt idx="127">
                  <c:v>0.37868000000000002</c:v>
                </c:pt>
                <c:pt idx="128">
                  <c:v>0.49163000000000001</c:v>
                </c:pt>
                <c:pt idx="129">
                  <c:v>0.37833</c:v>
                </c:pt>
                <c:pt idx="130">
                  <c:v>0.37775000000000003</c:v>
                </c:pt>
                <c:pt idx="131">
                  <c:v>0.4017</c:v>
                </c:pt>
                <c:pt idx="132">
                  <c:v>0.41298000000000001</c:v>
                </c:pt>
                <c:pt idx="133">
                  <c:v>0.46737000000000001</c:v>
                </c:pt>
                <c:pt idx="134">
                  <c:v>0.41815000000000002</c:v>
                </c:pt>
                <c:pt idx="135">
                  <c:v>0.40681</c:v>
                </c:pt>
                <c:pt idx="136">
                  <c:v>0.42230999999999996</c:v>
                </c:pt>
                <c:pt idx="137">
                  <c:v>0.41671999999999998</c:v>
                </c:pt>
                <c:pt idx="138">
                  <c:v>0.46748000000000001</c:v>
                </c:pt>
                <c:pt idx="139">
                  <c:v>0.41900999999999999</c:v>
                </c:pt>
                <c:pt idx="140">
                  <c:v>0.38107999999999997</c:v>
                </c:pt>
                <c:pt idx="141">
                  <c:v>0.40702000000000005</c:v>
                </c:pt>
                <c:pt idx="142">
                  <c:v>0.43208999999999997</c:v>
                </c:pt>
                <c:pt idx="143">
                  <c:v>0.57763000000000009</c:v>
                </c:pt>
                <c:pt idx="144">
                  <c:v>0.35063</c:v>
                </c:pt>
                <c:pt idx="145">
                  <c:v>0.33274999999999999</c:v>
                </c:pt>
                <c:pt idx="146">
                  <c:v>0.40207000000000004</c:v>
                </c:pt>
                <c:pt idx="147">
                  <c:v>0.45760000000000001</c:v>
                </c:pt>
                <c:pt idx="148">
                  <c:v>0.46973999999999999</c:v>
                </c:pt>
                <c:pt idx="149">
                  <c:v>0.51656999999999997</c:v>
                </c:pt>
                <c:pt idx="150">
                  <c:v>0.35736000000000001</c:v>
                </c:pt>
                <c:pt idx="151">
                  <c:v>0.42847999999999997</c:v>
                </c:pt>
                <c:pt idx="152">
                  <c:v>0.50068999999999997</c:v>
                </c:pt>
                <c:pt idx="153">
                  <c:v>0.41957</c:v>
                </c:pt>
                <c:pt idx="154">
                  <c:v>0.51534999999999997</c:v>
                </c:pt>
                <c:pt idx="155">
                  <c:v>0.48126999999999998</c:v>
                </c:pt>
                <c:pt idx="156">
                  <c:v>0.34948999999999997</c:v>
                </c:pt>
                <c:pt idx="157">
                  <c:v>0.41827000000000003</c:v>
                </c:pt>
                <c:pt idx="158">
                  <c:v>0.41217000000000004</c:v>
                </c:pt>
                <c:pt idx="159">
                  <c:v>0.54015000000000002</c:v>
                </c:pt>
                <c:pt idx="160">
                  <c:v>0.36036000000000001</c:v>
                </c:pt>
                <c:pt idx="161">
                  <c:v>0.53108</c:v>
                </c:pt>
                <c:pt idx="162">
                  <c:v>0.39662999999999998</c:v>
                </c:pt>
                <c:pt idx="163">
                  <c:v>0.47533000000000003</c:v>
                </c:pt>
                <c:pt idx="164">
                  <c:v>0.49194000000000004</c:v>
                </c:pt>
                <c:pt idx="165">
                  <c:v>0.57590000000000008</c:v>
                </c:pt>
                <c:pt idx="166">
                  <c:v>0.44962000000000002</c:v>
                </c:pt>
                <c:pt idx="167">
                  <c:v>0.35643999999999998</c:v>
                </c:pt>
                <c:pt idx="168">
                  <c:v>0.40544000000000002</c:v>
                </c:pt>
                <c:pt idx="169">
                  <c:v>0.40403</c:v>
                </c:pt>
                <c:pt idx="170">
                  <c:v>0.39554</c:v>
                </c:pt>
                <c:pt idx="171">
                  <c:v>0.39400999999999997</c:v>
                </c:pt>
                <c:pt idx="172">
                  <c:v>0.37236000000000002</c:v>
                </c:pt>
                <c:pt idx="173">
                  <c:v>0.44123000000000001</c:v>
                </c:pt>
                <c:pt idx="174">
                  <c:v>0.41481999999999997</c:v>
                </c:pt>
                <c:pt idx="175">
                  <c:v>0.38673000000000002</c:v>
                </c:pt>
                <c:pt idx="176">
                  <c:v>0.37826000000000004</c:v>
                </c:pt>
                <c:pt idx="177">
                  <c:v>0.37286000000000002</c:v>
                </c:pt>
                <c:pt idx="178">
                  <c:v>0.41415999999999997</c:v>
                </c:pt>
                <c:pt idx="179">
                  <c:v>0.41588999999999998</c:v>
                </c:pt>
                <c:pt idx="180">
                  <c:v>0.42999999999999994</c:v>
                </c:pt>
                <c:pt idx="181">
                  <c:v>0.42101</c:v>
                </c:pt>
                <c:pt idx="182">
                  <c:v>0.47724</c:v>
                </c:pt>
                <c:pt idx="183">
                  <c:v>0.53290000000000004</c:v>
                </c:pt>
                <c:pt idx="184">
                  <c:v>0.47481000000000007</c:v>
                </c:pt>
                <c:pt idx="185">
                  <c:v>0.43659999999999999</c:v>
                </c:pt>
                <c:pt idx="186">
                  <c:v>0.36498999999999998</c:v>
                </c:pt>
                <c:pt idx="187">
                  <c:v>0.35759000000000002</c:v>
                </c:pt>
                <c:pt idx="188">
                  <c:v>0.39890000000000003</c:v>
                </c:pt>
                <c:pt idx="189">
                  <c:v>0.27205000000000001</c:v>
                </c:pt>
                <c:pt idx="190">
                  <c:v>0.34533999999999998</c:v>
                </c:pt>
                <c:pt idx="191">
                  <c:v>0.46993000000000001</c:v>
                </c:pt>
                <c:pt idx="192">
                  <c:v>0.42285</c:v>
                </c:pt>
                <c:pt idx="193">
                  <c:v>0.33881</c:v>
                </c:pt>
                <c:pt idx="194">
                  <c:v>0.37326000000000004</c:v>
                </c:pt>
                <c:pt idx="195">
                  <c:v>0.34706999999999999</c:v>
                </c:pt>
                <c:pt idx="196">
                  <c:v>0.31044000000000005</c:v>
                </c:pt>
                <c:pt idx="197">
                  <c:v>0.44496999999999998</c:v>
                </c:pt>
                <c:pt idx="198">
                  <c:v>0.39546999999999999</c:v>
                </c:pt>
                <c:pt idx="199">
                  <c:v>0.46060999999999996</c:v>
                </c:pt>
                <c:pt idx="200">
                  <c:v>0.41143000000000002</c:v>
                </c:pt>
                <c:pt idx="201">
                  <c:v>0.37524000000000002</c:v>
                </c:pt>
                <c:pt idx="202">
                  <c:v>0.38326000000000005</c:v>
                </c:pt>
                <c:pt idx="203">
                  <c:v>0.40700000000000003</c:v>
                </c:pt>
                <c:pt idx="204">
                  <c:v>0.32344000000000001</c:v>
                </c:pt>
                <c:pt idx="205">
                  <c:v>0.40595000000000003</c:v>
                </c:pt>
                <c:pt idx="206">
                  <c:v>0.54306999999999994</c:v>
                </c:pt>
                <c:pt idx="207">
                  <c:v>0.45113999999999999</c:v>
                </c:pt>
                <c:pt idx="208">
                  <c:v>0.35858000000000001</c:v>
                </c:pt>
                <c:pt idx="209">
                  <c:v>0.27503</c:v>
                </c:pt>
                <c:pt idx="210">
                  <c:v>0.37923000000000001</c:v>
                </c:pt>
                <c:pt idx="211">
                  <c:v>0.38549999999999995</c:v>
                </c:pt>
                <c:pt idx="212">
                  <c:v>0.36753999999999998</c:v>
                </c:pt>
                <c:pt idx="213">
                  <c:v>0.44352999999999998</c:v>
                </c:pt>
                <c:pt idx="214">
                  <c:v>0.48372999999999999</c:v>
                </c:pt>
                <c:pt idx="215">
                  <c:v>0.60063</c:v>
                </c:pt>
                <c:pt idx="216">
                  <c:v>0.45021</c:v>
                </c:pt>
                <c:pt idx="217">
                  <c:v>0.50150000000000006</c:v>
                </c:pt>
                <c:pt idx="218">
                  <c:v>0.38714000000000004</c:v>
                </c:pt>
                <c:pt idx="219">
                  <c:v>0.32318999999999998</c:v>
                </c:pt>
                <c:pt idx="220">
                  <c:v>0.44889999999999997</c:v>
                </c:pt>
                <c:pt idx="221">
                  <c:v>0.35382000000000002</c:v>
                </c:pt>
                <c:pt idx="222">
                  <c:v>0.41017000000000003</c:v>
                </c:pt>
                <c:pt idx="223">
                  <c:v>0.45933999999999997</c:v>
                </c:pt>
                <c:pt idx="224">
                  <c:v>0.53444999999999998</c:v>
                </c:pt>
                <c:pt idx="225">
                  <c:v>0.38363999999999998</c:v>
                </c:pt>
                <c:pt idx="226">
                  <c:v>0.39134000000000002</c:v>
                </c:pt>
                <c:pt idx="227">
                  <c:v>0.42886000000000002</c:v>
                </c:pt>
                <c:pt idx="228">
                  <c:v>0.41742999999999997</c:v>
                </c:pt>
                <c:pt idx="229">
                  <c:v>0.37539</c:v>
                </c:pt>
                <c:pt idx="230">
                  <c:v>0.50656999999999996</c:v>
                </c:pt>
                <c:pt idx="231">
                  <c:v>0.36396000000000001</c:v>
                </c:pt>
                <c:pt idx="232">
                  <c:v>0.42946000000000001</c:v>
                </c:pt>
                <c:pt idx="233">
                  <c:v>0.41815999999999998</c:v>
                </c:pt>
                <c:pt idx="234">
                  <c:v>0.43878000000000006</c:v>
                </c:pt>
                <c:pt idx="235">
                  <c:v>0.44264999999999999</c:v>
                </c:pt>
                <c:pt idx="236">
                  <c:v>0.51672999999999991</c:v>
                </c:pt>
                <c:pt idx="237">
                  <c:v>0.35512999999999995</c:v>
                </c:pt>
                <c:pt idx="238">
                  <c:v>0.35633000000000004</c:v>
                </c:pt>
                <c:pt idx="239">
                  <c:v>0.39834999999999998</c:v>
                </c:pt>
                <c:pt idx="240">
                  <c:v>0.52015999999999996</c:v>
                </c:pt>
                <c:pt idx="241">
                  <c:v>0.44155</c:v>
                </c:pt>
                <c:pt idx="242">
                  <c:v>0.42038999999999999</c:v>
                </c:pt>
                <c:pt idx="243">
                  <c:v>0.50031999999999999</c:v>
                </c:pt>
                <c:pt idx="244">
                  <c:v>0.50285000000000002</c:v>
                </c:pt>
                <c:pt idx="245">
                  <c:v>0.39839000000000002</c:v>
                </c:pt>
                <c:pt idx="246">
                  <c:v>0.40434999999999999</c:v>
                </c:pt>
                <c:pt idx="247">
                  <c:v>0.35146999999999995</c:v>
                </c:pt>
                <c:pt idx="248">
                  <c:v>0.45826</c:v>
                </c:pt>
                <c:pt idx="249">
                  <c:v>0.39137999999999995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F5-8747-BFEA-5FBE7E7FC073}"/>
            </c:ext>
          </c:extLst>
        </c:ser>
        <c:ser>
          <c:idx val="2"/>
          <c:order val="2"/>
          <c:tx>
            <c:strRef>
              <c:f>'Exon GC'!$F$1</c:f>
              <c:strCache>
                <c:ptCount val="1"/>
                <c:pt idx="0">
                  <c:v>c3 %GC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'Exon GC'!$C$2:$C$251</c:f>
              <c:numCache>
                <c:formatCode>0.00%</c:formatCode>
                <c:ptCount val="250"/>
                <c:pt idx="0">
                  <c:v>0.55840657807165706</c:v>
                </c:pt>
                <c:pt idx="1">
                  <c:v>0.48560647912483379</c:v>
                </c:pt>
                <c:pt idx="2">
                  <c:v>0.48283319033774158</c:v>
                </c:pt>
                <c:pt idx="3">
                  <c:v>0.61273397233534621</c:v>
                </c:pt>
                <c:pt idx="4">
                  <c:v>0.40840881240923915</c:v>
                </c:pt>
                <c:pt idx="5">
                  <c:v>0.5382429779821627</c:v>
                </c:pt>
                <c:pt idx="6">
                  <c:v>0.50667007391910734</c:v>
                </c:pt>
                <c:pt idx="7">
                  <c:v>0.56218083820096609</c:v>
                </c:pt>
                <c:pt idx="8">
                  <c:v>0.43114251725737363</c:v>
                </c:pt>
                <c:pt idx="9">
                  <c:v>0.46166471856437191</c:v>
                </c:pt>
                <c:pt idx="10">
                  <c:v>0.40202499319916096</c:v>
                </c:pt>
                <c:pt idx="11">
                  <c:v>0.46380899186175473</c:v>
                </c:pt>
                <c:pt idx="12">
                  <c:v>0.62187996414941593</c:v>
                </c:pt>
                <c:pt idx="13">
                  <c:v>0.6087133256730789</c:v>
                </c:pt>
                <c:pt idx="14">
                  <c:v>0.51376548531175659</c:v>
                </c:pt>
                <c:pt idx="15">
                  <c:v>0.47368632426058527</c:v>
                </c:pt>
                <c:pt idx="16">
                  <c:v>0.43966314805611217</c:v>
                </c:pt>
                <c:pt idx="17">
                  <c:v>0.43355157243260245</c:v>
                </c:pt>
                <c:pt idx="18">
                  <c:v>0.42420848703235281</c:v>
                </c:pt>
                <c:pt idx="19">
                  <c:v>0.58555870919857111</c:v>
                </c:pt>
                <c:pt idx="20">
                  <c:v>0.46908969467670286</c:v>
                </c:pt>
                <c:pt idx="21">
                  <c:v>0.43038942010861586</c:v>
                </c:pt>
                <c:pt idx="22">
                  <c:v>0.56576987439807891</c:v>
                </c:pt>
                <c:pt idx="23">
                  <c:v>0.50927736819609493</c:v>
                </c:pt>
                <c:pt idx="24">
                  <c:v>0.4083661788145953</c:v>
                </c:pt>
                <c:pt idx="25">
                  <c:v>0.46947866843276609</c:v>
                </c:pt>
                <c:pt idx="26">
                  <c:v>0.44610465566056551</c:v>
                </c:pt>
                <c:pt idx="27">
                  <c:v>0.58586803255603548</c:v>
                </c:pt>
                <c:pt idx="28">
                  <c:v>0.46186500247558787</c:v>
                </c:pt>
                <c:pt idx="29">
                  <c:v>0.42383962463153346</c:v>
                </c:pt>
                <c:pt idx="30">
                  <c:v>0.42628464024319962</c:v>
                </c:pt>
                <c:pt idx="31">
                  <c:v>0.46540004271520108</c:v>
                </c:pt>
                <c:pt idx="32">
                  <c:v>0.47471325948662269</c:v>
                </c:pt>
                <c:pt idx="33">
                  <c:v>0.51004872466793849</c:v>
                </c:pt>
                <c:pt idx="34">
                  <c:v>0.62978845552145069</c:v>
                </c:pt>
                <c:pt idx="35">
                  <c:v>0.51648055601112886</c:v>
                </c:pt>
                <c:pt idx="36">
                  <c:v>0.43965664273258787</c:v>
                </c:pt>
                <c:pt idx="37">
                  <c:v>0.42966689333636571</c:v>
                </c:pt>
                <c:pt idx="38">
                  <c:v>0.5432929322816008</c:v>
                </c:pt>
                <c:pt idx="39">
                  <c:v>0.43551185662456648</c:v>
                </c:pt>
                <c:pt idx="40">
                  <c:v>0.4150620930937054</c:v>
                </c:pt>
                <c:pt idx="41">
                  <c:v>0.41283004447110233</c:v>
                </c:pt>
                <c:pt idx="42">
                  <c:v>0.40821195251550318</c:v>
                </c:pt>
                <c:pt idx="43">
                  <c:v>0.42144236191663503</c:v>
                </c:pt>
                <c:pt idx="44">
                  <c:v>0.43858936509937768</c:v>
                </c:pt>
                <c:pt idx="45">
                  <c:v>0.59674917931936122</c:v>
                </c:pt>
                <c:pt idx="46">
                  <c:v>0.45812280510243963</c:v>
                </c:pt>
                <c:pt idx="47">
                  <c:v>0.52195310505785764</c:v>
                </c:pt>
                <c:pt idx="48">
                  <c:v>0.45126712899097626</c:v>
                </c:pt>
                <c:pt idx="49">
                  <c:v>0.63530859667046824</c:v>
                </c:pt>
                <c:pt idx="50">
                  <c:v>0.44187483236907688</c:v>
                </c:pt>
                <c:pt idx="51">
                  <c:v>0.48889276475749982</c:v>
                </c:pt>
                <c:pt idx="52">
                  <c:v>0.46836426458543723</c:v>
                </c:pt>
                <c:pt idx="53">
                  <c:v>0.36445825079770267</c:v>
                </c:pt>
                <c:pt idx="54">
                  <c:v>0.37998423113682411</c:v>
                </c:pt>
                <c:pt idx="55">
                  <c:v>0.49399310833086379</c:v>
                </c:pt>
                <c:pt idx="56">
                  <c:v>0.50429840430652906</c:v>
                </c:pt>
                <c:pt idx="57">
                  <c:v>0.48819976854328395</c:v>
                </c:pt>
                <c:pt idx="58">
                  <c:v>0.55177245244671091</c:v>
                </c:pt>
                <c:pt idx="59">
                  <c:v>0.43013735175393236</c:v>
                </c:pt>
                <c:pt idx="60">
                  <c:v>0.56042771873781339</c:v>
                </c:pt>
                <c:pt idx="61">
                  <c:v>0.40413386595443379</c:v>
                </c:pt>
                <c:pt idx="62">
                  <c:v>0.59957529459585523</c:v>
                </c:pt>
                <c:pt idx="63">
                  <c:v>0.42910646596810598</c:v>
                </c:pt>
                <c:pt idx="64">
                  <c:v>0.3980760177762584</c:v>
                </c:pt>
                <c:pt idx="65">
                  <c:v>0.41665931859124483</c:v>
                </c:pt>
                <c:pt idx="66">
                  <c:v>0.45917761707471993</c:v>
                </c:pt>
                <c:pt idx="67">
                  <c:v>0.45254027195629498</c:v>
                </c:pt>
                <c:pt idx="68">
                  <c:v>0.46893730454991628</c:v>
                </c:pt>
                <c:pt idx="69">
                  <c:v>0.46398659475391651</c:v>
                </c:pt>
                <c:pt idx="70">
                  <c:v>0.63991432367480949</c:v>
                </c:pt>
                <c:pt idx="71">
                  <c:v>0.46209175986958689</c:v>
                </c:pt>
                <c:pt idx="72">
                  <c:v>0.45991586990673539</c:v>
                </c:pt>
                <c:pt idx="73">
                  <c:v>0.45654412117286525</c:v>
                </c:pt>
                <c:pt idx="74">
                  <c:v>0.48431314345975618</c:v>
                </c:pt>
                <c:pt idx="75">
                  <c:v>0.44208385530986949</c:v>
                </c:pt>
                <c:pt idx="76">
                  <c:v>0.57717316022756349</c:v>
                </c:pt>
                <c:pt idx="77">
                  <c:v>0.43744567346572016</c:v>
                </c:pt>
                <c:pt idx="78">
                  <c:v>0.44935091212577316</c:v>
                </c:pt>
                <c:pt idx="79">
                  <c:v>0.55652536898098193</c:v>
                </c:pt>
                <c:pt idx="80">
                  <c:v>0.41880342261728859</c:v>
                </c:pt>
                <c:pt idx="81">
                  <c:v>0.50178538205645162</c:v>
                </c:pt>
                <c:pt idx="82">
                  <c:v>0.49841549925702827</c:v>
                </c:pt>
                <c:pt idx="83">
                  <c:v>0.6049377323537205</c:v>
                </c:pt>
                <c:pt idx="84">
                  <c:v>0.4744995989524704</c:v>
                </c:pt>
                <c:pt idx="85">
                  <c:v>0.45949930931549143</c:v>
                </c:pt>
                <c:pt idx="86">
                  <c:v>0.47373647122445495</c:v>
                </c:pt>
                <c:pt idx="87">
                  <c:v>0.52079140895958398</c:v>
                </c:pt>
                <c:pt idx="88">
                  <c:v>0.41905818943975848</c:v>
                </c:pt>
                <c:pt idx="89">
                  <c:v>0.4366007744185747</c:v>
                </c:pt>
                <c:pt idx="90">
                  <c:v>0.61948037001599443</c:v>
                </c:pt>
                <c:pt idx="91">
                  <c:v>0.53406892234131986</c:v>
                </c:pt>
                <c:pt idx="92">
                  <c:v>0.44293455396741377</c:v>
                </c:pt>
                <c:pt idx="93">
                  <c:v>0.40787040251475892</c:v>
                </c:pt>
                <c:pt idx="94">
                  <c:v>0.47668830761832792</c:v>
                </c:pt>
                <c:pt idx="95">
                  <c:v>0.43780929574149502</c:v>
                </c:pt>
                <c:pt idx="96">
                  <c:v>0.51813477180282663</c:v>
                </c:pt>
                <c:pt idx="97">
                  <c:v>0.45371895683269159</c:v>
                </c:pt>
                <c:pt idx="98">
                  <c:v>0.44634548255407452</c:v>
                </c:pt>
                <c:pt idx="99">
                  <c:v>0.41098500370387991</c:v>
                </c:pt>
                <c:pt idx="100">
                  <c:v>0.5186018016953341</c:v>
                </c:pt>
                <c:pt idx="101">
                  <c:v>0.45390808232629792</c:v>
                </c:pt>
                <c:pt idx="102">
                  <c:v>0.43232719099392547</c:v>
                </c:pt>
                <c:pt idx="103">
                  <c:v>0.42300471909449977</c:v>
                </c:pt>
                <c:pt idx="104">
                  <c:v>0.51935483301256657</c:v>
                </c:pt>
                <c:pt idx="105">
                  <c:v>0.51365552900207034</c:v>
                </c:pt>
                <c:pt idx="106">
                  <c:v>0.5735957685625076</c:v>
                </c:pt>
                <c:pt idx="107">
                  <c:v>0.48134049796103295</c:v>
                </c:pt>
                <c:pt idx="108">
                  <c:v>0.52808563415113752</c:v>
                </c:pt>
                <c:pt idx="109">
                  <c:v>0.45510718547560308</c:v>
                </c:pt>
                <c:pt idx="110">
                  <c:v>0.39140516023170624</c:v>
                </c:pt>
                <c:pt idx="111">
                  <c:v>0.44908357435280682</c:v>
                </c:pt>
                <c:pt idx="112">
                  <c:v>0.49685882648784574</c:v>
                </c:pt>
                <c:pt idx="113">
                  <c:v>0.67533850901397197</c:v>
                </c:pt>
                <c:pt idx="114">
                  <c:v>0.56772629221565296</c:v>
                </c:pt>
                <c:pt idx="115">
                  <c:v>0.5206098176886198</c:v>
                </c:pt>
                <c:pt idx="116">
                  <c:v>0.51130495586339997</c:v>
                </c:pt>
                <c:pt idx="117">
                  <c:v>0.48188125175923607</c:v>
                </c:pt>
                <c:pt idx="118">
                  <c:v>0.42523549126358162</c:v>
                </c:pt>
                <c:pt idx="119">
                  <c:v>0.44175177227782836</c:v>
                </c:pt>
                <c:pt idx="120">
                  <c:v>0.44229208730579672</c:v>
                </c:pt>
                <c:pt idx="121">
                  <c:v>0.47662414306090944</c:v>
                </c:pt>
                <c:pt idx="122">
                  <c:v>0.43081624769671073</c:v>
                </c:pt>
                <c:pt idx="123">
                  <c:v>0.50497790690654432</c:v>
                </c:pt>
                <c:pt idx="124">
                  <c:v>0.5031863532837606</c:v>
                </c:pt>
                <c:pt idx="125">
                  <c:v>0.58495481668678961</c:v>
                </c:pt>
                <c:pt idx="126">
                  <c:v>0.43397083865259894</c:v>
                </c:pt>
                <c:pt idx="127">
                  <c:v>0.40969648357047944</c:v>
                </c:pt>
                <c:pt idx="128">
                  <c:v>0.48182207367918856</c:v>
                </c:pt>
                <c:pt idx="129">
                  <c:v>0.44524537610529491</c:v>
                </c:pt>
                <c:pt idx="130">
                  <c:v>0.40025066601342341</c:v>
                </c:pt>
                <c:pt idx="131">
                  <c:v>0.45689531013531404</c:v>
                </c:pt>
                <c:pt idx="132">
                  <c:v>0.47767892487689423</c:v>
                </c:pt>
                <c:pt idx="133">
                  <c:v>0.62141016837164786</c:v>
                </c:pt>
                <c:pt idx="134">
                  <c:v>0.46329331976711002</c:v>
                </c:pt>
                <c:pt idx="135">
                  <c:v>0.53781749621671204</c:v>
                </c:pt>
                <c:pt idx="136">
                  <c:v>0.45485972921053847</c:v>
                </c:pt>
                <c:pt idx="137">
                  <c:v>0.50821357197283423</c:v>
                </c:pt>
                <c:pt idx="138">
                  <c:v>0.54268612452064058</c:v>
                </c:pt>
                <c:pt idx="139">
                  <c:v>0.42097544710596968</c:v>
                </c:pt>
                <c:pt idx="140">
                  <c:v>0.42014646680469581</c:v>
                </c:pt>
                <c:pt idx="141">
                  <c:v>0.49445444424545348</c:v>
                </c:pt>
                <c:pt idx="142">
                  <c:v>0.44040942136740613</c:v>
                </c:pt>
                <c:pt idx="143">
                  <c:v>0.57060665837751601</c:v>
                </c:pt>
                <c:pt idx="144">
                  <c:v>0.52132583606128058</c:v>
                </c:pt>
                <c:pt idx="145">
                  <c:v>0.59636449725396301</c:v>
                </c:pt>
                <c:pt idx="146">
                  <c:v>0.42196704496408671</c:v>
                </c:pt>
                <c:pt idx="147">
                  <c:v>0.5021389062925633</c:v>
                </c:pt>
                <c:pt idx="148">
                  <c:v>0.48124379194098094</c:v>
                </c:pt>
                <c:pt idx="149">
                  <c:v>0.45735272072432898</c:v>
                </c:pt>
                <c:pt idx="150">
                  <c:v>0.51038733483743748</c:v>
                </c:pt>
                <c:pt idx="151">
                  <c:v>0.59980465940835181</c:v>
                </c:pt>
                <c:pt idx="152">
                  <c:v>0.55680019342872278</c:v>
                </c:pt>
                <c:pt idx="153">
                  <c:v>0.51507232362919864</c:v>
                </c:pt>
                <c:pt idx="154">
                  <c:v>0.47123208702659142</c:v>
                </c:pt>
                <c:pt idx="155">
                  <c:v>0.51184143000356441</c:v>
                </c:pt>
                <c:pt idx="156">
                  <c:v>0.46940202277049253</c:v>
                </c:pt>
                <c:pt idx="157">
                  <c:v>0.48114014848422343</c:v>
                </c:pt>
                <c:pt idx="158">
                  <c:v>0.48328552146822762</c:v>
                </c:pt>
                <c:pt idx="159">
                  <c:v>0.49995678651465242</c:v>
                </c:pt>
                <c:pt idx="160">
                  <c:v>0.44691525028526641</c:v>
                </c:pt>
                <c:pt idx="161">
                  <c:v>0.67827944114855243</c:v>
                </c:pt>
                <c:pt idx="162">
                  <c:v>0.4898187914506168</c:v>
                </c:pt>
                <c:pt idx="163">
                  <c:v>0.4930543405339457</c:v>
                </c:pt>
                <c:pt idx="164">
                  <c:v>0.62038877746715126</c:v>
                </c:pt>
                <c:pt idx="165">
                  <c:v>0.677648691866367</c:v>
                </c:pt>
                <c:pt idx="166">
                  <c:v>0.58240161480714137</c:v>
                </c:pt>
                <c:pt idx="167">
                  <c:v>0.52031122895484472</c:v>
                </c:pt>
                <c:pt idx="168">
                  <c:v>0.59033878152397457</c:v>
                </c:pt>
                <c:pt idx="169">
                  <c:v>0.46820217695588873</c:v>
                </c:pt>
                <c:pt idx="170">
                  <c:v>0.43212742242269081</c:v>
                </c:pt>
                <c:pt idx="171">
                  <c:v>0.45805626731155508</c:v>
                </c:pt>
                <c:pt idx="172">
                  <c:v>0.39316256089763013</c:v>
                </c:pt>
                <c:pt idx="173">
                  <c:v>0.47939786073803625</c:v>
                </c:pt>
                <c:pt idx="174">
                  <c:v>0.51596301458967364</c:v>
                </c:pt>
                <c:pt idx="175">
                  <c:v>0.47290923349692932</c:v>
                </c:pt>
                <c:pt idx="176">
                  <c:v>0.39843680418733551</c:v>
                </c:pt>
                <c:pt idx="177">
                  <c:v>0.41431435068570771</c:v>
                </c:pt>
                <c:pt idx="178">
                  <c:v>0.46990707613096727</c:v>
                </c:pt>
                <c:pt idx="179">
                  <c:v>0.55577841152870866</c:v>
                </c:pt>
                <c:pt idx="180">
                  <c:v>0.40852870008455983</c:v>
                </c:pt>
                <c:pt idx="181">
                  <c:v>0.58445449910591274</c:v>
                </c:pt>
                <c:pt idx="182">
                  <c:v>0.42928499132520442</c:v>
                </c:pt>
                <c:pt idx="183">
                  <c:v>0.48824833107082966</c:v>
                </c:pt>
                <c:pt idx="184">
                  <c:v>0.49974901486803952</c:v>
                </c:pt>
                <c:pt idx="185">
                  <c:v>0.49440473006977897</c:v>
                </c:pt>
                <c:pt idx="186">
                  <c:v>0.47166882695608764</c:v>
                </c:pt>
                <c:pt idx="187">
                  <c:v>0.51393120190368635</c:v>
                </c:pt>
                <c:pt idx="188">
                  <c:v>0.46451965347397778</c:v>
                </c:pt>
                <c:pt idx="189">
                  <c:v>0.372424432435986</c:v>
                </c:pt>
                <c:pt idx="190">
                  <c:v>0.44165445803497633</c:v>
                </c:pt>
                <c:pt idx="191">
                  <c:v>0.46368397059362465</c:v>
                </c:pt>
                <c:pt idx="192">
                  <c:v>0.53605022576249872</c:v>
                </c:pt>
                <c:pt idx="193">
                  <c:v>0.48084335227969732</c:v>
                </c:pt>
                <c:pt idx="194">
                  <c:v>0.53562978755230339</c:v>
                </c:pt>
                <c:pt idx="195">
                  <c:v>0.47411472610317451</c:v>
                </c:pt>
                <c:pt idx="196">
                  <c:v>0.48184527018664824</c:v>
                </c:pt>
                <c:pt idx="197">
                  <c:v>0.49470792604902369</c:v>
                </c:pt>
                <c:pt idx="198">
                  <c:v>0.45780555922140087</c:v>
                </c:pt>
                <c:pt idx="199">
                  <c:v>0.46514887856648474</c:v>
                </c:pt>
                <c:pt idx="200">
                  <c:v>0.42953414251656269</c:v>
                </c:pt>
                <c:pt idx="201">
                  <c:v>0.57392044147511934</c:v>
                </c:pt>
                <c:pt idx="202">
                  <c:v>0.4531054674198618</c:v>
                </c:pt>
                <c:pt idx="203">
                  <c:v>0.41522930271252051</c:v>
                </c:pt>
                <c:pt idx="204">
                  <c:v>0.3952334110332259</c:v>
                </c:pt>
                <c:pt idx="205">
                  <c:v>0.48160581236449196</c:v>
                </c:pt>
                <c:pt idx="206">
                  <c:v>0.45712228932310583</c:v>
                </c:pt>
                <c:pt idx="207">
                  <c:v>0.50900459016931354</c:v>
                </c:pt>
                <c:pt idx="208">
                  <c:v>0.45711187955740495</c:v>
                </c:pt>
                <c:pt idx="209">
                  <c:v>0.54274069272594616</c:v>
                </c:pt>
                <c:pt idx="210">
                  <c:v>0.55587012812690662</c:v>
                </c:pt>
                <c:pt idx="211">
                  <c:v>0.56152268150915197</c:v>
                </c:pt>
                <c:pt idx="212">
                  <c:v>0.47214808062175323</c:v>
                </c:pt>
                <c:pt idx="213">
                  <c:v>0.44691407523055188</c:v>
                </c:pt>
                <c:pt idx="214">
                  <c:v>0.68739239078789238</c:v>
                </c:pt>
                <c:pt idx="215">
                  <c:v>0.5348783102411846</c:v>
                </c:pt>
                <c:pt idx="216">
                  <c:v>0.58689215594051214</c:v>
                </c:pt>
                <c:pt idx="217">
                  <c:v>0.50204904489964286</c:v>
                </c:pt>
                <c:pt idx="218">
                  <c:v>0.47125389703039061</c:v>
                </c:pt>
                <c:pt idx="219">
                  <c:v>0.44444028821288689</c:v>
                </c:pt>
                <c:pt idx="220">
                  <c:v>0.47174277959657829</c:v>
                </c:pt>
                <c:pt idx="221">
                  <c:v>0.39006140779570686</c:v>
                </c:pt>
                <c:pt idx="222">
                  <c:v>0.47260978288511851</c:v>
                </c:pt>
                <c:pt idx="223">
                  <c:v>0.56055495197152727</c:v>
                </c:pt>
                <c:pt idx="224">
                  <c:v>0.53802452692719682</c:v>
                </c:pt>
                <c:pt idx="225">
                  <c:v>0.44909237985662442</c:v>
                </c:pt>
                <c:pt idx="226">
                  <c:v>0.49489603475997812</c:v>
                </c:pt>
                <c:pt idx="227">
                  <c:v>0.45272666476219581</c:v>
                </c:pt>
                <c:pt idx="228">
                  <c:v>0.42866800306710323</c:v>
                </c:pt>
                <c:pt idx="229">
                  <c:v>0.44591699800648865</c:v>
                </c:pt>
                <c:pt idx="230">
                  <c:v>0.4902054726188585</c:v>
                </c:pt>
                <c:pt idx="231">
                  <c:v>0.58376798867879065</c:v>
                </c:pt>
                <c:pt idx="232">
                  <c:v>0.46875033711744168</c:v>
                </c:pt>
                <c:pt idx="233">
                  <c:v>0.45678349038276794</c:v>
                </c:pt>
                <c:pt idx="234">
                  <c:v>0.45867568439601208</c:v>
                </c:pt>
                <c:pt idx="235">
                  <c:v>0.46189680974498709</c:v>
                </c:pt>
                <c:pt idx="236">
                  <c:v>0.60621650342026512</c:v>
                </c:pt>
                <c:pt idx="237">
                  <c:v>0.46999416494371699</c:v>
                </c:pt>
                <c:pt idx="238">
                  <c:v>0.46073943809115497</c:v>
                </c:pt>
                <c:pt idx="239">
                  <c:v>0.44159926331383237</c:v>
                </c:pt>
                <c:pt idx="240">
                  <c:v>0.49039713097831672</c:v>
                </c:pt>
                <c:pt idx="241">
                  <c:v>0.55966184979895228</c:v>
                </c:pt>
                <c:pt idx="242">
                  <c:v>0.53333864042367685</c:v>
                </c:pt>
                <c:pt idx="243">
                  <c:v>0.50891259541519318</c:v>
                </c:pt>
                <c:pt idx="244">
                  <c:v>0.55354346322687176</c:v>
                </c:pt>
                <c:pt idx="245">
                  <c:v>0.43483819206533159</c:v>
                </c:pt>
                <c:pt idx="246">
                  <c:v>0.55543787722963189</c:v>
                </c:pt>
                <c:pt idx="247">
                  <c:v>0.43504568912867358</c:v>
                </c:pt>
                <c:pt idx="248">
                  <c:v>0.58906050795690512</c:v>
                </c:pt>
                <c:pt idx="249">
                  <c:v>0.53917015839434346</c:v>
                </c:pt>
              </c:numCache>
            </c:numRef>
          </c:xVal>
          <c:yVal>
            <c:numRef>
              <c:f>'Exon GC'!$F$2:$F$251</c:f>
              <c:numCache>
                <c:formatCode>0.00%</c:formatCode>
                <c:ptCount val="250"/>
                <c:pt idx="0">
                  <c:v>0.68115999999999999</c:v>
                </c:pt>
                <c:pt idx="1">
                  <c:v>0.51869999999999994</c:v>
                </c:pt>
                <c:pt idx="2">
                  <c:v>0.53183999999999998</c:v>
                </c:pt>
                <c:pt idx="3">
                  <c:v>0.71318999999999999</c:v>
                </c:pt>
                <c:pt idx="4">
                  <c:v>0.38672000000000001</c:v>
                </c:pt>
                <c:pt idx="5">
                  <c:v>0.57211999999999996</c:v>
                </c:pt>
                <c:pt idx="6">
                  <c:v>0.46655000000000002</c:v>
                </c:pt>
                <c:pt idx="7">
                  <c:v>0.74263999999999997</c:v>
                </c:pt>
                <c:pt idx="8">
                  <c:v>0.34701000000000004</c:v>
                </c:pt>
                <c:pt idx="9">
                  <c:v>0.51907999999999999</c:v>
                </c:pt>
                <c:pt idx="10">
                  <c:v>0.34906000000000004</c:v>
                </c:pt>
                <c:pt idx="11">
                  <c:v>0.42263000000000001</c:v>
                </c:pt>
                <c:pt idx="12">
                  <c:v>0.89956999999999998</c:v>
                </c:pt>
                <c:pt idx="13">
                  <c:v>0.67101999999999995</c:v>
                </c:pt>
                <c:pt idx="14">
                  <c:v>0.41463</c:v>
                </c:pt>
                <c:pt idx="15">
                  <c:v>0.51112000000000002</c:v>
                </c:pt>
                <c:pt idx="16">
                  <c:v>0.47101999999999999</c:v>
                </c:pt>
                <c:pt idx="17">
                  <c:v>0.41732999999999998</c:v>
                </c:pt>
                <c:pt idx="18">
                  <c:v>0.34118999999999999</c:v>
                </c:pt>
                <c:pt idx="19">
                  <c:v>0.76737</c:v>
                </c:pt>
                <c:pt idx="20">
                  <c:v>0.46021000000000001</c:v>
                </c:pt>
                <c:pt idx="21">
                  <c:v>0.42469999999999997</c:v>
                </c:pt>
                <c:pt idx="22">
                  <c:v>0.41151000000000004</c:v>
                </c:pt>
                <c:pt idx="23">
                  <c:v>0.59031999999999996</c:v>
                </c:pt>
                <c:pt idx="24">
                  <c:v>0.29554999999999998</c:v>
                </c:pt>
                <c:pt idx="25">
                  <c:v>0.54912000000000005</c:v>
                </c:pt>
                <c:pt idx="26">
                  <c:v>0.39438000000000001</c:v>
                </c:pt>
                <c:pt idx="27">
                  <c:v>0.76317000000000002</c:v>
                </c:pt>
                <c:pt idx="28">
                  <c:v>0.53054000000000001</c:v>
                </c:pt>
                <c:pt idx="29">
                  <c:v>0.46228999999999998</c:v>
                </c:pt>
                <c:pt idx="30">
                  <c:v>0.37248999999999999</c:v>
                </c:pt>
                <c:pt idx="31">
                  <c:v>0.51075000000000004</c:v>
                </c:pt>
                <c:pt idx="32">
                  <c:v>0.54247000000000001</c:v>
                </c:pt>
                <c:pt idx="33">
                  <c:v>0.62769000000000008</c:v>
                </c:pt>
                <c:pt idx="34">
                  <c:v>0.80207000000000006</c:v>
                </c:pt>
                <c:pt idx="35">
                  <c:v>0.6761299999999999</c:v>
                </c:pt>
                <c:pt idx="36">
                  <c:v>0.50489000000000006</c:v>
                </c:pt>
                <c:pt idx="37">
                  <c:v>0.42803000000000002</c:v>
                </c:pt>
                <c:pt idx="38">
                  <c:v>0.54726999999999992</c:v>
                </c:pt>
                <c:pt idx="39">
                  <c:v>0.31495000000000001</c:v>
                </c:pt>
                <c:pt idx="40">
                  <c:v>0.28288000000000002</c:v>
                </c:pt>
                <c:pt idx="41">
                  <c:v>0.29177999999999998</c:v>
                </c:pt>
                <c:pt idx="42">
                  <c:v>0.25312000000000001</c:v>
                </c:pt>
                <c:pt idx="43">
                  <c:v>0.35697000000000001</c:v>
                </c:pt>
                <c:pt idx="44">
                  <c:v>0.44564000000000004</c:v>
                </c:pt>
                <c:pt idx="45">
                  <c:v>0.54595000000000005</c:v>
                </c:pt>
                <c:pt idx="46">
                  <c:v>0.56189999999999996</c:v>
                </c:pt>
                <c:pt idx="47">
                  <c:v>0.56215999999999999</c:v>
                </c:pt>
                <c:pt idx="48">
                  <c:v>0.39272000000000001</c:v>
                </c:pt>
                <c:pt idx="49">
                  <c:v>0.85814999999999997</c:v>
                </c:pt>
                <c:pt idx="50">
                  <c:v>0.46557999999999999</c:v>
                </c:pt>
                <c:pt idx="51">
                  <c:v>0.68554999999999999</c:v>
                </c:pt>
                <c:pt idx="52">
                  <c:v>0.47458</c:v>
                </c:pt>
                <c:pt idx="53">
                  <c:v>0.31364999999999998</c:v>
                </c:pt>
                <c:pt idx="54">
                  <c:v>0.35738000000000003</c:v>
                </c:pt>
                <c:pt idx="55">
                  <c:v>0.50992000000000004</c:v>
                </c:pt>
                <c:pt idx="56">
                  <c:v>0.55095000000000005</c:v>
                </c:pt>
                <c:pt idx="57">
                  <c:v>0.44363000000000002</c:v>
                </c:pt>
                <c:pt idx="58">
                  <c:v>0.64515</c:v>
                </c:pt>
                <c:pt idx="59">
                  <c:v>0.37434000000000001</c:v>
                </c:pt>
                <c:pt idx="60">
                  <c:v>0.80957000000000001</c:v>
                </c:pt>
                <c:pt idx="61">
                  <c:v>0.36088999999999999</c:v>
                </c:pt>
                <c:pt idx="62">
                  <c:v>0.90288999999999997</c:v>
                </c:pt>
                <c:pt idx="63">
                  <c:v>0.50422</c:v>
                </c:pt>
                <c:pt idx="64">
                  <c:v>0.30625999999999998</c:v>
                </c:pt>
                <c:pt idx="65">
                  <c:v>0.40295999999999998</c:v>
                </c:pt>
                <c:pt idx="66">
                  <c:v>0.40598000000000001</c:v>
                </c:pt>
                <c:pt idx="67">
                  <c:v>0.38088</c:v>
                </c:pt>
                <c:pt idx="68">
                  <c:v>0.53456999999999999</c:v>
                </c:pt>
                <c:pt idx="69">
                  <c:v>0.41463</c:v>
                </c:pt>
                <c:pt idx="70">
                  <c:v>0.78102000000000005</c:v>
                </c:pt>
                <c:pt idx="71">
                  <c:v>0.44441000000000003</c:v>
                </c:pt>
                <c:pt idx="72">
                  <c:v>0.49182000000000003</c:v>
                </c:pt>
                <c:pt idx="73">
                  <c:v>0.44905</c:v>
                </c:pt>
                <c:pt idx="74">
                  <c:v>0.43830999999999998</c:v>
                </c:pt>
                <c:pt idx="75">
                  <c:v>0.41030999999999995</c:v>
                </c:pt>
                <c:pt idx="76">
                  <c:v>0.76029999999999998</c:v>
                </c:pt>
                <c:pt idx="77">
                  <c:v>0.29635</c:v>
                </c:pt>
                <c:pt idx="78">
                  <c:v>0.33663999999999999</c:v>
                </c:pt>
                <c:pt idx="79">
                  <c:v>0.6386099999999999</c:v>
                </c:pt>
                <c:pt idx="80">
                  <c:v>0.31304999999999999</c:v>
                </c:pt>
                <c:pt idx="81">
                  <c:v>0.4299</c:v>
                </c:pt>
                <c:pt idx="82">
                  <c:v>0.58708000000000005</c:v>
                </c:pt>
                <c:pt idx="83">
                  <c:v>0.82312999999999992</c:v>
                </c:pt>
                <c:pt idx="84">
                  <c:v>0.52795000000000003</c:v>
                </c:pt>
                <c:pt idx="85">
                  <c:v>0.45151000000000002</c:v>
                </c:pt>
                <c:pt idx="86">
                  <c:v>0.45311999999999997</c:v>
                </c:pt>
                <c:pt idx="87">
                  <c:v>0.62044999999999995</c:v>
                </c:pt>
                <c:pt idx="88">
                  <c:v>0.49214999999999998</c:v>
                </c:pt>
                <c:pt idx="89">
                  <c:v>0.33062000000000002</c:v>
                </c:pt>
                <c:pt idx="90">
                  <c:v>0.74675000000000002</c:v>
                </c:pt>
                <c:pt idx="91">
                  <c:v>0.59572000000000003</c:v>
                </c:pt>
                <c:pt idx="92">
                  <c:v>0.34653999999999996</c:v>
                </c:pt>
                <c:pt idx="93">
                  <c:v>0.40453</c:v>
                </c:pt>
                <c:pt idx="94">
                  <c:v>0.45218999999999998</c:v>
                </c:pt>
                <c:pt idx="95">
                  <c:v>0.44469999999999998</c:v>
                </c:pt>
                <c:pt idx="96">
                  <c:v>0.72300000000000009</c:v>
                </c:pt>
                <c:pt idx="97">
                  <c:v>0.40447999999999995</c:v>
                </c:pt>
                <c:pt idx="98">
                  <c:v>0.42249000000000003</c:v>
                </c:pt>
                <c:pt idx="99">
                  <c:v>0.31824000000000002</c:v>
                </c:pt>
                <c:pt idx="100">
                  <c:v>0.69114999999999993</c:v>
                </c:pt>
                <c:pt idx="101">
                  <c:v>0.43674999999999997</c:v>
                </c:pt>
                <c:pt idx="102">
                  <c:v>0.30134</c:v>
                </c:pt>
                <c:pt idx="103">
                  <c:v>0.42411999999999994</c:v>
                </c:pt>
                <c:pt idx="104">
                  <c:v>0.61272000000000004</c:v>
                </c:pt>
                <c:pt idx="105">
                  <c:v>0.61864000000000008</c:v>
                </c:pt>
                <c:pt idx="106">
                  <c:v>0.80327999999999999</c:v>
                </c:pt>
                <c:pt idx="107">
                  <c:v>0.36543999999999999</c:v>
                </c:pt>
                <c:pt idx="108">
                  <c:v>0.5806</c:v>
                </c:pt>
                <c:pt idx="109">
                  <c:v>0.36963999999999997</c:v>
                </c:pt>
                <c:pt idx="110">
                  <c:v>0.38146999999999998</c:v>
                </c:pt>
                <c:pt idx="111">
                  <c:v>0.35335</c:v>
                </c:pt>
                <c:pt idx="112">
                  <c:v>0.64369999999999994</c:v>
                </c:pt>
                <c:pt idx="113">
                  <c:v>0.96740000000000004</c:v>
                </c:pt>
                <c:pt idx="114">
                  <c:v>0.59577999999999998</c:v>
                </c:pt>
                <c:pt idx="115">
                  <c:v>0.58157000000000003</c:v>
                </c:pt>
                <c:pt idx="116">
                  <c:v>0.43432999999999999</c:v>
                </c:pt>
                <c:pt idx="117">
                  <c:v>0.43430000000000002</c:v>
                </c:pt>
                <c:pt idx="118">
                  <c:v>0.31405000000000005</c:v>
                </c:pt>
                <c:pt idx="119">
                  <c:v>0.39430999999999999</c:v>
                </c:pt>
                <c:pt idx="120">
                  <c:v>0.40561999999999998</c:v>
                </c:pt>
                <c:pt idx="121">
                  <c:v>0.46953</c:v>
                </c:pt>
                <c:pt idx="122">
                  <c:v>0.47160999999999997</c:v>
                </c:pt>
                <c:pt idx="123">
                  <c:v>0.56537000000000004</c:v>
                </c:pt>
                <c:pt idx="124">
                  <c:v>0.51563999999999999</c:v>
                </c:pt>
                <c:pt idx="125">
                  <c:v>0.72245000000000004</c:v>
                </c:pt>
                <c:pt idx="126">
                  <c:v>0.27440999999999999</c:v>
                </c:pt>
                <c:pt idx="127">
                  <c:v>0.37716</c:v>
                </c:pt>
                <c:pt idx="128">
                  <c:v>0.49048000000000003</c:v>
                </c:pt>
                <c:pt idx="129">
                  <c:v>0.41344000000000003</c:v>
                </c:pt>
                <c:pt idx="130">
                  <c:v>0.34198000000000001</c:v>
                </c:pt>
                <c:pt idx="131">
                  <c:v>0.45282</c:v>
                </c:pt>
                <c:pt idx="132">
                  <c:v>0.53608</c:v>
                </c:pt>
                <c:pt idx="133">
                  <c:v>0.89965000000000006</c:v>
                </c:pt>
                <c:pt idx="134">
                  <c:v>0.48733000000000004</c:v>
                </c:pt>
                <c:pt idx="135">
                  <c:v>0.63299000000000005</c:v>
                </c:pt>
                <c:pt idx="136">
                  <c:v>0.42334000000000005</c:v>
                </c:pt>
                <c:pt idx="137">
                  <c:v>0.55708000000000002</c:v>
                </c:pt>
                <c:pt idx="138">
                  <c:v>0.58407999999999993</c:v>
                </c:pt>
                <c:pt idx="139">
                  <c:v>0.31095</c:v>
                </c:pt>
                <c:pt idx="140">
                  <c:v>0.34996000000000005</c:v>
                </c:pt>
                <c:pt idx="141">
                  <c:v>0.53493999999999997</c:v>
                </c:pt>
                <c:pt idx="142">
                  <c:v>0.33294000000000001</c:v>
                </c:pt>
                <c:pt idx="143">
                  <c:v>0.56313999999999997</c:v>
                </c:pt>
                <c:pt idx="144">
                  <c:v>0.65274999999999994</c:v>
                </c:pt>
                <c:pt idx="145">
                  <c:v>0.86468999999999996</c:v>
                </c:pt>
                <c:pt idx="146">
                  <c:v>0.34514</c:v>
                </c:pt>
                <c:pt idx="147">
                  <c:v>0.56346000000000007</c:v>
                </c:pt>
                <c:pt idx="148">
                  <c:v>0.47578999999999999</c:v>
                </c:pt>
                <c:pt idx="149">
                  <c:v>0.44350999999999996</c:v>
                </c:pt>
                <c:pt idx="150">
                  <c:v>0.62129000000000001</c:v>
                </c:pt>
                <c:pt idx="151">
                  <c:v>0.83411000000000002</c:v>
                </c:pt>
                <c:pt idx="152">
                  <c:v>0.74675000000000002</c:v>
                </c:pt>
                <c:pt idx="153">
                  <c:v>0.57162999999999997</c:v>
                </c:pt>
                <c:pt idx="154">
                  <c:v>0.40438000000000002</c:v>
                </c:pt>
                <c:pt idx="155">
                  <c:v>0.51709000000000005</c:v>
                </c:pt>
                <c:pt idx="156">
                  <c:v>0.60541</c:v>
                </c:pt>
                <c:pt idx="157">
                  <c:v>0.53204999999999991</c:v>
                </c:pt>
                <c:pt idx="158">
                  <c:v>0.5806</c:v>
                </c:pt>
                <c:pt idx="159">
                  <c:v>0.47321999999999997</c:v>
                </c:pt>
                <c:pt idx="160">
                  <c:v>0.43863000000000002</c:v>
                </c:pt>
                <c:pt idx="161">
                  <c:v>0.82211000000000001</c:v>
                </c:pt>
                <c:pt idx="162">
                  <c:v>0.52675000000000005</c:v>
                </c:pt>
                <c:pt idx="163">
                  <c:v>0.48136000000000001</c:v>
                </c:pt>
                <c:pt idx="164">
                  <c:v>0.83245999999999998</c:v>
                </c:pt>
                <c:pt idx="165">
                  <c:v>0.83201999999999998</c:v>
                </c:pt>
                <c:pt idx="166">
                  <c:v>0.75065000000000004</c:v>
                </c:pt>
                <c:pt idx="167">
                  <c:v>0.63905999999999996</c:v>
                </c:pt>
                <c:pt idx="168">
                  <c:v>0.81135000000000002</c:v>
                </c:pt>
                <c:pt idx="169">
                  <c:v>0.55393000000000003</c:v>
                </c:pt>
                <c:pt idx="170">
                  <c:v>0.38901000000000002</c:v>
                </c:pt>
                <c:pt idx="171">
                  <c:v>0.47012999999999999</c:v>
                </c:pt>
                <c:pt idx="172">
                  <c:v>0.32749</c:v>
                </c:pt>
                <c:pt idx="173">
                  <c:v>0.50605999999999995</c:v>
                </c:pt>
                <c:pt idx="174">
                  <c:v>0.58061000000000007</c:v>
                </c:pt>
                <c:pt idx="175">
                  <c:v>0.53613999999999995</c:v>
                </c:pt>
                <c:pt idx="176">
                  <c:v>0.3236</c:v>
                </c:pt>
                <c:pt idx="177">
                  <c:v>0.35557</c:v>
                </c:pt>
                <c:pt idx="178">
                  <c:v>0.51168999999999998</c:v>
                </c:pt>
                <c:pt idx="179">
                  <c:v>0.57329000000000008</c:v>
                </c:pt>
                <c:pt idx="180">
                  <c:v>0.31632000000000005</c:v>
                </c:pt>
                <c:pt idx="181">
                  <c:v>0.67511999999999994</c:v>
                </c:pt>
                <c:pt idx="182">
                  <c:v>0.32866000000000001</c:v>
                </c:pt>
                <c:pt idx="183">
                  <c:v>0.34992000000000001</c:v>
                </c:pt>
                <c:pt idx="184">
                  <c:v>0.52786999999999995</c:v>
                </c:pt>
                <c:pt idx="185">
                  <c:v>0.54942000000000002</c:v>
                </c:pt>
                <c:pt idx="186">
                  <c:v>0.53306999999999993</c:v>
                </c:pt>
                <c:pt idx="187">
                  <c:v>0.50463000000000002</c:v>
                </c:pt>
                <c:pt idx="188">
                  <c:v>0.50007000000000001</c:v>
                </c:pt>
                <c:pt idx="189">
                  <c:v>0.33440999999999999</c:v>
                </c:pt>
                <c:pt idx="190">
                  <c:v>0.39504</c:v>
                </c:pt>
                <c:pt idx="191">
                  <c:v>0.41413999999999995</c:v>
                </c:pt>
                <c:pt idx="192">
                  <c:v>0.61865999999999999</c:v>
                </c:pt>
                <c:pt idx="193">
                  <c:v>0.53835999999999995</c:v>
                </c:pt>
                <c:pt idx="194">
                  <c:v>0.63722999999999996</c:v>
                </c:pt>
                <c:pt idx="195">
                  <c:v>0.55847000000000002</c:v>
                </c:pt>
                <c:pt idx="196">
                  <c:v>0.55662999999999996</c:v>
                </c:pt>
                <c:pt idx="197">
                  <c:v>0.38877</c:v>
                </c:pt>
                <c:pt idx="198">
                  <c:v>0.38431999999999999</c:v>
                </c:pt>
                <c:pt idx="199">
                  <c:v>0.44895000000000002</c:v>
                </c:pt>
                <c:pt idx="200">
                  <c:v>0.34515000000000001</c:v>
                </c:pt>
                <c:pt idx="201">
                  <c:v>0.82971000000000006</c:v>
                </c:pt>
                <c:pt idx="202">
                  <c:v>0.51536999999999999</c:v>
                </c:pt>
                <c:pt idx="203">
                  <c:v>0.35035000000000005</c:v>
                </c:pt>
                <c:pt idx="204">
                  <c:v>0.36392000000000002</c:v>
                </c:pt>
                <c:pt idx="205">
                  <c:v>0.56296000000000002</c:v>
                </c:pt>
                <c:pt idx="206">
                  <c:v>0.32866000000000001</c:v>
                </c:pt>
                <c:pt idx="207">
                  <c:v>0.52896999999999994</c:v>
                </c:pt>
                <c:pt idx="208">
                  <c:v>0.57172000000000001</c:v>
                </c:pt>
                <c:pt idx="209">
                  <c:v>0.70994999999999997</c:v>
                </c:pt>
                <c:pt idx="210">
                  <c:v>0.7216800000000001</c:v>
                </c:pt>
                <c:pt idx="211">
                  <c:v>0.79388000000000003</c:v>
                </c:pt>
                <c:pt idx="212">
                  <c:v>0.58428999999999998</c:v>
                </c:pt>
                <c:pt idx="213">
                  <c:v>0.39985999999999999</c:v>
                </c:pt>
                <c:pt idx="214">
                  <c:v>0.91117000000000004</c:v>
                </c:pt>
                <c:pt idx="215">
                  <c:v>0.48349999999999999</c:v>
                </c:pt>
                <c:pt idx="216">
                  <c:v>0.79249999999999998</c:v>
                </c:pt>
                <c:pt idx="217">
                  <c:v>0.52462999999999993</c:v>
                </c:pt>
                <c:pt idx="218">
                  <c:v>0.53366999999999998</c:v>
                </c:pt>
                <c:pt idx="219">
                  <c:v>0.53283999999999998</c:v>
                </c:pt>
                <c:pt idx="220">
                  <c:v>0.50685999999999998</c:v>
                </c:pt>
                <c:pt idx="221">
                  <c:v>0.37465999999999999</c:v>
                </c:pt>
                <c:pt idx="222">
                  <c:v>0.49904000000000004</c:v>
                </c:pt>
                <c:pt idx="223">
                  <c:v>0.62024000000000001</c:v>
                </c:pt>
                <c:pt idx="224">
                  <c:v>0.62439</c:v>
                </c:pt>
                <c:pt idx="225">
                  <c:v>0.45530999999999999</c:v>
                </c:pt>
                <c:pt idx="226">
                  <c:v>0.56023000000000001</c:v>
                </c:pt>
                <c:pt idx="227">
                  <c:v>0.4178</c:v>
                </c:pt>
                <c:pt idx="228">
                  <c:v>0.41981999999999997</c:v>
                </c:pt>
                <c:pt idx="229">
                  <c:v>0.48139999999999999</c:v>
                </c:pt>
                <c:pt idx="230">
                  <c:v>0.39634000000000003</c:v>
                </c:pt>
                <c:pt idx="231">
                  <c:v>0.79303000000000001</c:v>
                </c:pt>
                <c:pt idx="232">
                  <c:v>0.45511999999999997</c:v>
                </c:pt>
                <c:pt idx="233">
                  <c:v>0.44494999999999996</c:v>
                </c:pt>
                <c:pt idx="234">
                  <c:v>0.40579999999999999</c:v>
                </c:pt>
                <c:pt idx="235">
                  <c:v>0.43832000000000004</c:v>
                </c:pt>
                <c:pt idx="236">
                  <c:v>0.76041000000000003</c:v>
                </c:pt>
                <c:pt idx="237">
                  <c:v>0.50268999999999997</c:v>
                </c:pt>
                <c:pt idx="238">
                  <c:v>0.55771999999999999</c:v>
                </c:pt>
                <c:pt idx="239">
                  <c:v>0.42701999999999996</c:v>
                </c:pt>
                <c:pt idx="240">
                  <c:v>0.43203999999999998</c:v>
                </c:pt>
                <c:pt idx="241">
                  <c:v>0.67050999999999994</c:v>
                </c:pt>
                <c:pt idx="242">
                  <c:v>0.70283000000000007</c:v>
                </c:pt>
                <c:pt idx="243">
                  <c:v>0.45565</c:v>
                </c:pt>
                <c:pt idx="244">
                  <c:v>0.63058999999999998</c:v>
                </c:pt>
                <c:pt idx="245">
                  <c:v>0.40114000000000005</c:v>
                </c:pt>
                <c:pt idx="246">
                  <c:v>0.72770999999999997</c:v>
                </c:pt>
                <c:pt idx="247">
                  <c:v>0.49242000000000002</c:v>
                </c:pt>
                <c:pt idx="248">
                  <c:v>0.76597999999999999</c:v>
                </c:pt>
                <c:pt idx="249">
                  <c:v>0.69833999999999996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F5-8747-BFEA-5FBE7E7FC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137200"/>
        <c:axId val="2055138832"/>
      </c:scatterChart>
      <c:valAx>
        <c:axId val="2055137200"/>
        <c:scaling>
          <c:orientation val="minMax"/>
          <c:min val="0.30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138832"/>
        <c:crosses val="autoZero"/>
        <c:crossBetween val="midCat"/>
      </c:valAx>
      <c:valAx>
        <c:axId val="2055138832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137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</xdr:row>
      <xdr:rowOff>38100</xdr:rowOff>
    </xdr:from>
    <xdr:to>
      <xdr:col>14</xdr:col>
      <xdr:colOff>330200</xdr:colOff>
      <xdr:row>31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C5B9C2B-AE8E-0B45-9390-A52B65F10F9E}"/>
            </a:ext>
          </a:extLst>
        </xdr:cNvPr>
        <xdr:cNvSpPr txBox="1"/>
      </xdr:nvSpPr>
      <xdr:spPr>
        <a:xfrm>
          <a:off x="419100" y="241300"/>
          <a:ext cx="11468100" cy="6134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INDEX:</a:t>
          </a:r>
        </a:p>
        <a:p>
          <a:endParaRPr lang="en-US" sz="1100"/>
        </a:p>
        <a:p>
          <a:r>
            <a:rPr lang="en-US" sz="1100"/>
            <a:t>SHEET "Sites per locus" -- total size of each alignment and number</a:t>
          </a:r>
          <a:r>
            <a:rPr lang="en-US" sz="1100" baseline="0"/>
            <a:t> of exonic, intronic, UTR, and intergenic sites in each locus</a:t>
          </a:r>
        </a:p>
        <a:p>
          <a:endParaRPr lang="en-US" sz="1100" baseline="0"/>
        </a:p>
        <a:p>
          <a:r>
            <a:rPr lang="en-US" sz="1100" baseline="0"/>
            <a:t>SHEET "Exon" -- base composition and numbers of informative sites for  all codon positions.</a:t>
          </a:r>
        </a:p>
        <a:p>
          <a:endParaRPr lang="en-US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SHEET "Exon GC" -- GC content for each codon position along with a graph showing the correlations between GC contents for each codon position and the overall GC content.</a:t>
          </a:r>
        </a:p>
        <a:p>
          <a:endParaRPr lang="en-US" sz="1100" baseline="0"/>
        </a:p>
        <a:p>
          <a:r>
            <a:rPr lang="en-US" sz="1100" baseline="0"/>
            <a:t>SHEET "Intron" -- base composition and numbers of informative sites  for introns</a:t>
          </a:r>
          <a:endParaRPr lang="en-US" sz="1100"/>
        </a:p>
        <a:p>
          <a:endParaRPr lang="en-US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SHEET "UTR" -- base composition and numbers of informative sites  for UTRs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SHEET "Intergenic" -- base composition and numbers of informative sites  for the three intergenic regions</a:t>
          </a:r>
          <a:endParaRPr lang="en-US" sz="1100"/>
        </a:p>
        <a:p>
          <a:endParaRPr lang="en-US" sz="1100"/>
        </a:p>
        <a:p>
          <a:r>
            <a:rPr lang="en-US" sz="1100"/>
            <a:t>===============================================================================</a:t>
          </a:r>
        </a:p>
        <a:p>
          <a:r>
            <a:rPr lang="en-US" sz="1100"/>
            <a:t>BRIEF</a:t>
          </a:r>
          <a:r>
            <a:rPr lang="en-US" sz="1100" baseline="0"/>
            <a:t> SUMMARY OF LOCUS TYPES:</a:t>
          </a:r>
          <a:endParaRPr lang="en-US" sz="1100"/>
        </a:p>
        <a:p>
          <a:endParaRPr lang="en-US" sz="1100"/>
        </a:p>
        <a:p>
          <a:r>
            <a:rPr lang="en-US" sz="1100"/>
            <a:t>Number</a:t>
          </a:r>
          <a:r>
            <a:rPr lang="en-US" sz="1100" baseline="0"/>
            <a:t> of sequences with coding exon data = 250 (96.5% of loci)</a:t>
          </a:r>
        </a:p>
        <a:p>
          <a:endParaRPr lang="en-US" sz="1100"/>
        </a:p>
        <a:p>
          <a:r>
            <a:rPr lang="en-US" sz="1100"/>
            <a:t>Number</a:t>
          </a:r>
          <a:r>
            <a:rPr lang="en-US" sz="1100" baseline="0"/>
            <a:t> of sequences with intron data = 170 (65.6% of loci)</a:t>
          </a:r>
          <a:endParaRPr lang="en-US" sz="1100"/>
        </a:p>
        <a:p>
          <a:endParaRPr lang="en-US" sz="1100"/>
        </a:p>
        <a:p>
          <a:r>
            <a:rPr lang="en-US" sz="1100"/>
            <a:t>Number of sequences with UTR data = 94 (36.3% of loci)</a:t>
          </a:r>
        </a:p>
        <a:p>
          <a:r>
            <a:rPr lang="en-US" sz="1100"/>
            <a:t>  -- 41 of these </a:t>
          </a:r>
          <a:r>
            <a:rPr lang="en-US" sz="1100" i="0"/>
            <a:t>loci (43.6%</a:t>
          </a:r>
          <a:r>
            <a:rPr lang="en-US" sz="1100" i="0" baseline="0"/>
            <a:t> of UTR containing loci and 15.8% of all loci</a:t>
          </a:r>
          <a:r>
            <a:rPr lang="en-US" sz="1100" i="0"/>
            <a:t>) lack </a:t>
          </a:r>
          <a:r>
            <a:rPr lang="en-US" sz="1100"/>
            <a:t>any intronic sequence</a:t>
          </a:r>
        </a:p>
        <a:p>
          <a:r>
            <a:rPr lang="en-US" sz="1100"/>
            <a:t>  -- 53 of these loci (56.4% of UTR containing loci</a:t>
          </a:r>
          <a:r>
            <a:rPr lang="en-US" sz="1100" baseline="0"/>
            <a:t> </a:t>
          </a:r>
          <a:r>
            <a:rPr lang="en-US" sz="1100"/>
            <a:t>and 20.5% of all loci) have intronic sequence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450850</xdr:colOff>
      <xdr:row>3</xdr:row>
      <xdr:rowOff>114300</xdr:rowOff>
    </xdr:from>
    <xdr:to>
      <xdr:col>17</xdr:col>
      <xdr:colOff>76200</xdr:colOff>
      <xdr:row>30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442F26-0CED-1749-9D6A-B9E20D6A8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3B4CF-654A-874B-8818-6EBAC5F421C8}">
  <dimension ref="A1"/>
  <sheetViews>
    <sheetView tabSelected="1" zoomScale="102" workbookViewId="0">
      <selection activeCell="P5" sqref="P5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6405C-556C-AA44-82A3-C37F603DD609}">
  <dimension ref="A1:M27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30" sqref="E30"/>
    </sheetView>
  </sheetViews>
  <sheetFormatPr baseColWidth="10" defaultRowHeight="16" x14ac:dyDescent="0.2"/>
  <cols>
    <col min="1" max="1" width="10.83203125" style="1"/>
    <col min="2" max="2" width="52.5" customWidth="1"/>
    <col min="3" max="6" width="10.83203125" style="1" customWidth="1"/>
    <col min="7" max="7" width="3.33203125" style="1" customWidth="1"/>
    <col min="8" max="11" width="10.83203125" style="1" customWidth="1"/>
    <col min="12" max="12" width="3.5" style="1" customWidth="1"/>
    <col min="13" max="13" width="10.83203125" style="1" customWidth="1"/>
  </cols>
  <sheetData>
    <row r="1" spans="1:13" x14ac:dyDescent="0.2">
      <c r="A1" s="1" t="s">
        <v>586</v>
      </c>
      <c r="B1" s="2" t="s">
        <v>587</v>
      </c>
      <c r="C1" s="2" t="s">
        <v>644</v>
      </c>
      <c r="D1" s="2" t="s">
        <v>649</v>
      </c>
      <c r="E1" s="2" t="s">
        <v>650</v>
      </c>
      <c r="F1" s="2" t="s">
        <v>651</v>
      </c>
      <c r="G1" s="2"/>
      <c r="H1" s="2" t="s">
        <v>657</v>
      </c>
      <c r="I1" s="2" t="s">
        <v>645</v>
      </c>
      <c r="J1" s="2" t="s">
        <v>646</v>
      </c>
      <c r="K1" s="2" t="s">
        <v>647</v>
      </c>
      <c r="L1" s="2"/>
      <c r="M1" s="2" t="s">
        <v>648</v>
      </c>
    </row>
    <row r="2" spans="1:13" x14ac:dyDescent="0.2">
      <c r="A2" s="1">
        <v>1</v>
      </c>
      <c r="B2" t="s">
        <v>94</v>
      </c>
      <c r="C2" s="1">
        <v>1402</v>
      </c>
      <c r="D2" s="1">
        <v>467</v>
      </c>
      <c r="E2" s="1">
        <v>468</v>
      </c>
      <c r="F2" s="1">
        <v>467</v>
      </c>
      <c r="H2" s="1">
        <v>192</v>
      </c>
      <c r="I2" s="1">
        <v>192</v>
      </c>
      <c r="J2"/>
      <c r="M2" s="1">
        <f t="shared" ref="M2:M65" si="0">C2+H2</f>
        <v>1594</v>
      </c>
    </row>
    <row r="3" spans="1:13" x14ac:dyDescent="0.2">
      <c r="A3" s="1">
        <v>2</v>
      </c>
      <c r="B3" t="s">
        <v>130</v>
      </c>
      <c r="C3" s="1">
        <v>1542</v>
      </c>
      <c r="D3" s="1">
        <v>514</v>
      </c>
      <c r="E3" s="1">
        <v>514</v>
      </c>
      <c r="F3" s="1">
        <v>514</v>
      </c>
      <c r="H3" s="1">
        <v>218</v>
      </c>
      <c r="I3" s="1">
        <v>218</v>
      </c>
      <c r="J3"/>
      <c r="M3" s="1">
        <f t="shared" si="0"/>
        <v>1760</v>
      </c>
    </row>
    <row r="4" spans="1:13" x14ac:dyDescent="0.2">
      <c r="A4" s="1">
        <v>3</v>
      </c>
      <c r="B4" t="s">
        <v>57</v>
      </c>
      <c r="C4" s="1">
        <v>1446</v>
      </c>
      <c r="D4" s="1">
        <v>482</v>
      </c>
      <c r="E4" s="1">
        <v>482</v>
      </c>
      <c r="F4" s="1">
        <v>482</v>
      </c>
      <c r="H4" s="1">
        <v>187</v>
      </c>
      <c r="I4" s="1">
        <v>80</v>
      </c>
      <c r="J4" s="1">
        <v>107</v>
      </c>
      <c r="M4" s="1">
        <f t="shared" si="0"/>
        <v>1633</v>
      </c>
    </row>
    <row r="5" spans="1:13" x14ac:dyDescent="0.2">
      <c r="A5" s="1">
        <v>4</v>
      </c>
      <c r="B5" t="s">
        <v>183</v>
      </c>
      <c r="C5" s="1">
        <v>1445</v>
      </c>
      <c r="D5" s="1">
        <v>481</v>
      </c>
      <c r="E5" s="1">
        <v>482</v>
      </c>
      <c r="F5" s="1">
        <v>482</v>
      </c>
      <c r="H5" s="1">
        <v>48</v>
      </c>
      <c r="I5" s="1">
        <v>48</v>
      </c>
      <c r="J5"/>
      <c r="M5" s="1">
        <f t="shared" si="0"/>
        <v>1493</v>
      </c>
    </row>
    <row r="6" spans="1:13" x14ac:dyDescent="0.2">
      <c r="A6" s="1">
        <v>5</v>
      </c>
      <c r="B6" t="s">
        <v>187</v>
      </c>
      <c r="C6" s="1">
        <v>1553</v>
      </c>
      <c r="D6" s="1">
        <v>518</v>
      </c>
      <c r="E6" s="1">
        <v>518</v>
      </c>
      <c r="F6" s="1">
        <v>517</v>
      </c>
      <c r="H6" s="1">
        <v>81</v>
      </c>
      <c r="I6" s="1">
        <v>81</v>
      </c>
      <c r="J6"/>
      <c r="M6" s="1">
        <f t="shared" si="0"/>
        <v>1634</v>
      </c>
    </row>
    <row r="7" spans="1:13" x14ac:dyDescent="0.2">
      <c r="A7" s="1">
        <v>6</v>
      </c>
      <c r="B7" t="s">
        <v>194</v>
      </c>
      <c r="C7" s="1">
        <v>1518</v>
      </c>
      <c r="D7" s="1">
        <v>506</v>
      </c>
      <c r="E7" s="1">
        <v>506</v>
      </c>
      <c r="F7" s="1">
        <v>506</v>
      </c>
      <c r="H7" s="1">
        <v>164</v>
      </c>
      <c r="I7" s="1">
        <v>164</v>
      </c>
      <c r="J7"/>
      <c r="M7" s="1">
        <f t="shared" si="0"/>
        <v>1682</v>
      </c>
    </row>
    <row r="8" spans="1:13" x14ac:dyDescent="0.2">
      <c r="A8" s="1">
        <v>7</v>
      </c>
      <c r="B8" t="s">
        <v>200</v>
      </c>
      <c r="C8" s="1">
        <v>865</v>
      </c>
      <c r="D8" s="1">
        <v>288</v>
      </c>
      <c r="E8" s="1">
        <v>289</v>
      </c>
      <c r="F8" s="1">
        <v>288</v>
      </c>
      <c r="H8" s="1">
        <v>167</v>
      </c>
      <c r="I8" s="1">
        <v>167</v>
      </c>
      <c r="J8"/>
      <c r="M8" s="1">
        <f t="shared" si="0"/>
        <v>1032</v>
      </c>
    </row>
    <row r="9" spans="1:13" x14ac:dyDescent="0.2">
      <c r="A9" s="1">
        <v>8</v>
      </c>
      <c r="B9" t="s">
        <v>85</v>
      </c>
      <c r="C9" s="1">
        <v>930</v>
      </c>
      <c r="D9" s="1">
        <v>310</v>
      </c>
      <c r="E9" s="1">
        <v>310</v>
      </c>
      <c r="F9" s="1">
        <v>310</v>
      </c>
      <c r="H9" s="1">
        <v>556</v>
      </c>
      <c r="I9"/>
      <c r="J9" s="1">
        <v>556</v>
      </c>
      <c r="M9" s="1">
        <f t="shared" si="0"/>
        <v>1486</v>
      </c>
    </row>
    <row r="10" spans="1:13" x14ac:dyDescent="0.2">
      <c r="A10" s="1">
        <v>9</v>
      </c>
      <c r="B10" t="s">
        <v>204</v>
      </c>
      <c r="C10" s="1">
        <v>1485</v>
      </c>
      <c r="D10" s="1">
        <v>495</v>
      </c>
      <c r="E10" s="1">
        <v>495</v>
      </c>
      <c r="F10" s="1">
        <v>495</v>
      </c>
      <c r="H10" s="1">
        <v>203</v>
      </c>
      <c r="I10" s="1">
        <v>203</v>
      </c>
      <c r="J10"/>
      <c r="M10" s="1">
        <f t="shared" si="0"/>
        <v>1688</v>
      </c>
    </row>
    <row r="11" spans="1:13" x14ac:dyDescent="0.2">
      <c r="A11" s="1">
        <v>10</v>
      </c>
      <c r="B11" t="s">
        <v>95</v>
      </c>
      <c r="C11" s="1">
        <v>801</v>
      </c>
      <c r="D11" s="1">
        <v>267</v>
      </c>
      <c r="E11" s="1">
        <v>267</v>
      </c>
      <c r="F11" s="1">
        <v>267</v>
      </c>
      <c r="H11" s="1">
        <v>392</v>
      </c>
      <c r="I11" s="1">
        <v>392</v>
      </c>
      <c r="J11"/>
      <c r="M11" s="1">
        <f t="shared" si="0"/>
        <v>1193</v>
      </c>
    </row>
    <row r="12" spans="1:13" x14ac:dyDescent="0.2">
      <c r="A12" s="1">
        <v>11</v>
      </c>
      <c r="B12" t="s">
        <v>99</v>
      </c>
      <c r="C12" s="1">
        <v>1341</v>
      </c>
      <c r="D12" s="1">
        <v>447</v>
      </c>
      <c r="E12" s="1">
        <v>447</v>
      </c>
      <c r="F12" s="1">
        <v>447</v>
      </c>
      <c r="H12" s="1">
        <v>441</v>
      </c>
      <c r="I12" s="1">
        <v>441</v>
      </c>
      <c r="J12"/>
      <c r="M12" s="1">
        <f t="shared" si="0"/>
        <v>1782</v>
      </c>
    </row>
    <row r="13" spans="1:13" x14ac:dyDescent="0.2">
      <c r="A13" s="1">
        <v>12</v>
      </c>
      <c r="B13" t="s">
        <v>6</v>
      </c>
      <c r="C13" s="1">
        <v>1338</v>
      </c>
      <c r="D13" s="1">
        <v>446</v>
      </c>
      <c r="E13" s="1">
        <v>446</v>
      </c>
      <c r="F13" s="1">
        <v>446</v>
      </c>
      <c r="H13" s="1">
        <v>319</v>
      </c>
      <c r="I13" s="1">
        <v>117</v>
      </c>
      <c r="J13" s="1">
        <v>202</v>
      </c>
      <c r="M13" s="1">
        <f t="shared" si="0"/>
        <v>1657</v>
      </c>
    </row>
    <row r="14" spans="1:13" x14ac:dyDescent="0.2">
      <c r="A14" s="1">
        <v>21</v>
      </c>
      <c r="B14" t="s">
        <v>31</v>
      </c>
      <c r="C14" s="1">
        <v>785</v>
      </c>
      <c r="D14" s="1">
        <v>261</v>
      </c>
      <c r="E14" s="1">
        <v>262</v>
      </c>
      <c r="F14" s="1">
        <v>262</v>
      </c>
      <c r="H14" s="1">
        <v>105</v>
      </c>
      <c r="I14" s="1">
        <v>101</v>
      </c>
      <c r="J14" s="1">
        <v>4</v>
      </c>
      <c r="M14" s="1">
        <f t="shared" si="0"/>
        <v>890</v>
      </c>
    </row>
    <row r="15" spans="1:13" x14ac:dyDescent="0.2">
      <c r="A15" s="1">
        <v>22</v>
      </c>
      <c r="B15" t="s">
        <v>136</v>
      </c>
      <c r="C15" s="1">
        <v>1525</v>
      </c>
      <c r="D15" s="1">
        <v>509</v>
      </c>
      <c r="E15" s="1">
        <v>508</v>
      </c>
      <c r="F15" s="1">
        <v>508</v>
      </c>
      <c r="H15" s="1">
        <v>181</v>
      </c>
      <c r="I15" s="1">
        <v>181</v>
      </c>
      <c r="J15"/>
      <c r="M15" s="1">
        <f t="shared" si="0"/>
        <v>1706</v>
      </c>
    </row>
    <row r="16" spans="1:13" x14ac:dyDescent="0.2">
      <c r="A16" s="1">
        <v>24</v>
      </c>
      <c r="B16" t="s">
        <v>142</v>
      </c>
      <c r="C16" s="1">
        <v>1523</v>
      </c>
      <c r="D16" s="1">
        <v>508</v>
      </c>
      <c r="E16" s="1">
        <v>508</v>
      </c>
      <c r="F16" s="1">
        <v>507</v>
      </c>
      <c r="H16" s="1">
        <v>166</v>
      </c>
      <c r="I16" s="1">
        <v>166</v>
      </c>
      <c r="J16"/>
      <c r="M16" s="1">
        <f t="shared" si="0"/>
        <v>1689</v>
      </c>
    </row>
    <row r="17" spans="1:13" x14ac:dyDescent="0.2">
      <c r="A17" s="1">
        <v>27</v>
      </c>
      <c r="B17" t="s">
        <v>49</v>
      </c>
      <c r="C17" s="1">
        <v>826</v>
      </c>
      <c r="D17" s="1">
        <v>276</v>
      </c>
      <c r="E17" s="1">
        <v>275</v>
      </c>
      <c r="F17" s="1">
        <v>275</v>
      </c>
      <c r="H17" s="1">
        <v>182</v>
      </c>
      <c r="I17" s="1">
        <v>129</v>
      </c>
      <c r="J17" s="1">
        <v>53</v>
      </c>
      <c r="M17" s="1">
        <f t="shared" si="0"/>
        <v>1008</v>
      </c>
    </row>
    <row r="18" spans="1:13" x14ac:dyDescent="0.2">
      <c r="A18" s="1">
        <v>28</v>
      </c>
      <c r="B18" t="s">
        <v>53</v>
      </c>
      <c r="C18" s="1">
        <v>1257</v>
      </c>
      <c r="D18" s="1">
        <v>419</v>
      </c>
      <c r="E18" s="1">
        <v>419</v>
      </c>
      <c r="F18" s="1">
        <v>419</v>
      </c>
      <c r="H18" s="1">
        <v>346</v>
      </c>
      <c r="I18" s="1">
        <v>186</v>
      </c>
      <c r="J18" s="1">
        <v>160</v>
      </c>
      <c r="M18" s="1">
        <f t="shared" si="0"/>
        <v>1603</v>
      </c>
    </row>
    <row r="19" spans="1:13" x14ac:dyDescent="0.2">
      <c r="A19" s="1">
        <v>30</v>
      </c>
      <c r="B19" t="s">
        <v>58</v>
      </c>
      <c r="C19" s="1">
        <v>1340</v>
      </c>
      <c r="D19" s="1">
        <v>446</v>
      </c>
      <c r="E19" s="1">
        <v>447</v>
      </c>
      <c r="F19" s="1">
        <v>447</v>
      </c>
      <c r="H19" s="1">
        <v>340</v>
      </c>
      <c r="I19"/>
      <c r="J19" s="1">
        <v>340</v>
      </c>
      <c r="M19" s="1">
        <f t="shared" si="0"/>
        <v>1680</v>
      </c>
    </row>
    <row r="20" spans="1:13" x14ac:dyDescent="0.2">
      <c r="A20" s="1">
        <v>31</v>
      </c>
      <c r="B20" t="s">
        <v>166</v>
      </c>
      <c r="C20" s="1">
        <v>1554</v>
      </c>
      <c r="D20" s="1">
        <v>518</v>
      </c>
      <c r="E20" s="1">
        <v>518</v>
      </c>
      <c r="F20" s="1">
        <v>518</v>
      </c>
      <c r="H20" s="1">
        <v>189</v>
      </c>
      <c r="I20" s="1">
        <v>189</v>
      </c>
      <c r="J20"/>
      <c r="M20" s="1">
        <f t="shared" si="0"/>
        <v>1743</v>
      </c>
    </row>
    <row r="21" spans="1:13" x14ac:dyDescent="0.2">
      <c r="A21" s="1">
        <v>32</v>
      </c>
      <c r="B21" t="s">
        <v>64</v>
      </c>
      <c r="C21" s="1">
        <v>1235</v>
      </c>
      <c r="D21" s="1">
        <v>411</v>
      </c>
      <c r="E21" s="1">
        <v>412</v>
      </c>
      <c r="F21" s="1">
        <v>412</v>
      </c>
      <c r="H21" s="1">
        <v>174</v>
      </c>
      <c r="I21" s="1">
        <v>157</v>
      </c>
      <c r="J21" s="1">
        <v>17</v>
      </c>
      <c r="M21" s="1">
        <f t="shared" si="0"/>
        <v>1409</v>
      </c>
    </row>
    <row r="22" spans="1:13" x14ac:dyDescent="0.2">
      <c r="A22" s="1">
        <v>34</v>
      </c>
      <c r="B22" t="s">
        <v>177</v>
      </c>
      <c r="C22" s="1">
        <v>1517</v>
      </c>
      <c r="D22" s="1">
        <v>506</v>
      </c>
      <c r="E22" s="1">
        <v>506</v>
      </c>
      <c r="F22" s="1">
        <v>505</v>
      </c>
      <c r="H22" s="1">
        <v>100</v>
      </c>
      <c r="I22" s="1">
        <v>100</v>
      </c>
      <c r="J22"/>
      <c r="M22" s="1">
        <f t="shared" si="0"/>
        <v>1617</v>
      </c>
    </row>
    <row r="23" spans="1:13" x14ac:dyDescent="0.2">
      <c r="A23" s="1">
        <v>35</v>
      </c>
      <c r="B23" t="s">
        <v>637</v>
      </c>
      <c r="C23" s="1">
        <v>1718</v>
      </c>
      <c r="D23" s="1">
        <v>573</v>
      </c>
      <c r="E23" s="1">
        <v>573</v>
      </c>
      <c r="F23" s="1">
        <v>572</v>
      </c>
      <c r="I23"/>
      <c r="J23"/>
      <c r="M23" s="1">
        <f t="shared" si="0"/>
        <v>1718</v>
      </c>
    </row>
    <row r="24" spans="1:13" x14ac:dyDescent="0.2">
      <c r="A24" s="1">
        <v>36</v>
      </c>
      <c r="B24" t="s">
        <v>181</v>
      </c>
      <c r="C24" s="1">
        <v>801</v>
      </c>
      <c r="D24" s="1">
        <v>267</v>
      </c>
      <c r="E24" s="1">
        <v>267</v>
      </c>
      <c r="F24" s="1">
        <v>267</v>
      </c>
      <c r="H24" s="1">
        <v>548</v>
      </c>
      <c r="I24" s="1">
        <v>548</v>
      </c>
      <c r="J24"/>
      <c r="M24" s="1">
        <f t="shared" si="0"/>
        <v>1349</v>
      </c>
    </row>
    <row r="25" spans="1:13" x14ac:dyDescent="0.2">
      <c r="A25" s="1">
        <v>37</v>
      </c>
      <c r="B25" t="s">
        <v>182</v>
      </c>
      <c r="C25" s="1">
        <v>1555</v>
      </c>
      <c r="D25" s="1">
        <v>519</v>
      </c>
      <c r="E25" s="1">
        <v>518</v>
      </c>
      <c r="F25" s="1">
        <v>518</v>
      </c>
      <c r="H25" s="1">
        <v>67</v>
      </c>
      <c r="I25" s="1">
        <v>67</v>
      </c>
      <c r="J25"/>
      <c r="M25" s="1">
        <f t="shared" si="0"/>
        <v>1622</v>
      </c>
    </row>
    <row r="26" spans="1:13" x14ac:dyDescent="0.2">
      <c r="A26" s="1">
        <v>38</v>
      </c>
      <c r="B26" t="s">
        <v>74</v>
      </c>
      <c r="C26" s="1">
        <v>1465</v>
      </c>
      <c r="D26" s="1">
        <v>489</v>
      </c>
      <c r="E26" s="1">
        <v>488</v>
      </c>
      <c r="F26" s="1">
        <v>488</v>
      </c>
      <c r="H26" s="1">
        <v>208</v>
      </c>
      <c r="I26" s="1">
        <v>130</v>
      </c>
      <c r="J26" s="1">
        <v>78</v>
      </c>
      <c r="M26" s="1">
        <f t="shared" si="0"/>
        <v>1673</v>
      </c>
    </row>
    <row r="27" spans="1:13" x14ac:dyDescent="0.2">
      <c r="A27" s="1">
        <v>39</v>
      </c>
      <c r="B27" t="s">
        <v>75</v>
      </c>
      <c r="C27" s="1">
        <v>1549</v>
      </c>
      <c r="D27" s="1">
        <v>516</v>
      </c>
      <c r="E27" s="1">
        <v>516</v>
      </c>
      <c r="F27" s="1">
        <v>517</v>
      </c>
      <c r="H27" s="1">
        <v>87</v>
      </c>
      <c r="I27"/>
      <c r="J27" s="1">
        <v>87</v>
      </c>
      <c r="M27" s="1">
        <f t="shared" si="0"/>
        <v>1636</v>
      </c>
    </row>
    <row r="28" spans="1:13" x14ac:dyDescent="0.2">
      <c r="A28" s="1">
        <v>41</v>
      </c>
      <c r="B28" t="s">
        <v>76</v>
      </c>
      <c r="C28" s="1">
        <v>1505</v>
      </c>
      <c r="D28" s="1">
        <v>501</v>
      </c>
      <c r="E28" s="1">
        <v>502</v>
      </c>
      <c r="F28" s="1">
        <v>502</v>
      </c>
      <c r="H28" s="1">
        <v>170</v>
      </c>
      <c r="I28" s="1">
        <v>46</v>
      </c>
      <c r="J28" s="1">
        <v>124</v>
      </c>
      <c r="M28" s="1">
        <f t="shared" si="0"/>
        <v>1675</v>
      </c>
    </row>
    <row r="29" spans="1:13" x14ac:dyDescent="0.2">
      <c r="A29" s="1">
        <v>42</v>
      </c>
      <c r="B29" t="s">
        <v>184</v>
      </c>
      <c r="C29" s="1">
        <v>1378</v>
      </c>
      <c r="D29" s="1">
        <v>459</v>
      </c>
      <c r="E29" s="1">
        <v>460</v>
      </c>
      <c r="F29" s="1">
        <v>459</v>
      </c>
      <c r="H29" s="1">
        <v>151</v>
      </c>
      <c r="I29" s="1">
        <v>151</v>
      </c>
      <c r="J29"/>
      <c r="M29" s="1">
        <f t="shared" si="0"/>
        <v>1529</v>
      </c>
    </row>
    <row r="30" spans="1:13" x14ac:dyDescent="0.2">
      <c r="A30" s="1">
        <v>43</v>
      </c>
      <c r="B30" t="s">
        <v>77</v>
      </c>
      <c r="C30" s="1">
        <v>1461</v>
      </c>
      <c r="D30" s="1">
        <v>487</v>
      </c>
      <c r="E30" s="1">
        <v>487</v>
      </c>
      <c r="F30" s="1">
        <v>487</v>
      </c>
      <c r="H30" s="1">
        <v>191</v>
      </c>
      <c r="I30"/>
      <c r="J30" s="1">
        <v>191</v>
      </c>
      <c r="M30" s="1">
        <f t="shared" si="0"/>
        <v>1652</v>
      </c>
    </row>
    <row r="31" spans="1:13" x14ac:dyDescent="0.2">
      <c r="A31" s="1">
        <v>44</v>
      </c>
      <c r="B31" t="s">
        <v>78</v>
      </c>
      <c r="C31" s="1">
        <v>1479</v>
      </c>
      <c r="D31" s="1">
        <v>493</v>
      </c>
      <c r="E31" s="1">
        <v>493</v>
      </c>
      <c r="F31" s="1">
        <v>493</v>
      </c>
      <c r="H31" s="1">
        <v>157</v>
      </c>
      <c r="I31"/>
      <c r="J31" s="1">
        <v>157</v>
      </c>
      <c r="M31" s="1">
        <f t="shared" si="0"/>
        <v>1636</v>
      </c>
    </row>
    <row r="32" spans="1:13" x14ac:dyDescent="0.2">
      <c r="A32" s="1">
        <v>48</v>
      </c>
      <c r="B32" t="s">
        <v>185</v>
      </c>
      <c r="C32" s="1">
        <v>1395</v>
      </c>
      <c r="D32" s="1">
        <v>465</v>
      </c>
      <c r="E32" s="1">
        <v>465</v>
      </c>
      <c r="F32" s="1">
        <v>465</v>
      </c>
      <c r="H32" s="1">
        <v>223</v>
      </c>
      <c r="I32" s="1">
        <v>223</v>
      </c>
      <c r="J32"/>
      <c r="M32" s="1">
        <f t="shared" si="0"/>
        <v>1618</v>
      </c>
    </row>
    <row r="33" spans="1:13" x14ac:dyDescent="0.2">
      <c r="A33" s="1">
        <v>49</v>
      </c>
      <c r="B33" t="s">
        <v>186</v>
      </c>
      <c r="C33" s="1">
        <v>1517</v>
      </c>
      <c r="D33" s="1">
        <v>506</v>
      </c>
      <c r="E33" s="1">
        <v>505</v>
      </c>
      <c r="F33" s="1">
        <v>506</v>
      </c>
      <c r="H33" s="1">
        <v>92</v>
      </c>
      <c r="I33" s="1">
        <v>92</v>
      </c>
      <c r="J33"/>
      <c r="M33" s="1">
        <f t="shared" si="0"/>
        <v>1609</v>
      </c>
    </row>
    <row r="34" spans="1:13" x14ac:dyDescent="0.2">
      <c r="A34" s="1">
        <v>50</v>
      </c>
      <c r="B34" t="s">
        <v>188</v>
      </c>
      <c r="C34" s="1">
        <v>1448</v>
      </c>
      <c r="D34" s="1">
        <v>483</v>
      </c>
      <c r="E34" s="1">
        <v>482</v>
      </c>
      <c r="F34" s="1">
        <v>483</v>
      </c>
      <c r="H34" s="1">
        <v>118</v>
      </c>
      <c r="I34" s="1">
        <v>118</v>
      </c>
      <c r="J34"/>
      <c r="M34" s="1">
        <f t="shared" si="0"/>
        <v>1566</v>
      </c>
    </row>
    <row r="35" spans="1:13" x14ac:dyDescent="0.2">
      <c r="A35" s="1">
        <v>51</v>
      </c>
      <c r="B35" t="s">
        <v>189</v>
      </c>
      <c r="C35" s="1">
        <v>279</v>
      </c>
      <c r="D35" s="1">
        <v>93</v>
      </c>
      <c r="E35" s="1">
        <v>93</v>
      </c>
      <c r="F35" s="1">
        <v>93</v>
      </c>
      <c r="H35" s="1">
        <v>330</v>
      </c>
      <c r="I35" s="1">
        <v>330</v>
      </c>
      <c r="J35"/>
      <c r="M35" s="1">
        <f t="shared" si="0"/>
        <v>609</v>
      </c>
    </row>
    <row r="36" spans="1:13" x14ac:dyDescent="0.2">
      <c r="A36" s="1">
        <v>53</v>
      </c>
      <c r="B36" t="s">
        <v>190</v>
      </c>
      <c r="C36" s="1">
        <v>1433</v>
      </c>
      <c r="D36" s="1">
        <v>477</v>
      </c>
      <c r="E36" s="1">
        <v>478</v>
      </c>
      <c r="F36" s="1">
        <v>478</v>
      </c>
      <c r="H36" s="1">
        <v>227</v>
      </c>
      <c r="I36" s="1">
        <v>227</v>
      </c>
      <c r="J36"/>
      <c r="M36" s="1">
        <f t="shared" si="0"/>
        <v>1660</v>
      </c>
    </row>
    <row r="37" spans="1:13" x14ac:dyDescent="0.2">
      <c r="A37" s="1">
        <v>54</v>
      </c>
      <c r="B37" t="s">
        <v>191</v>
      </c>
      <c r="C37" s="1">
        <v>1378</v>
      </c>
      <c r="D37" s="1">
        <v>460</v>
      </c>
      <c r="E37" s="1">
        <v>459</v>
      </c>
      <c r="F37" s="1">
        <v>459</v>
      </c>
      <c r="H37" s="1">
        <v>123</v>
      </c>
      <c r="I37" s="1">
        <v>123</v>
      </c>
      <c r="J37"/>
      <c r="M37" s="1">
        <f t="shared" si="0"/>
        <v>1501</v>
      </c>
    </row>
    <row r="38" spans="1:13" x14ac:dyDescent="0.2">
      <c r="A38" s="1">
        <v>57</v>
      </c>
      <c r="B38" t="s">
        <v>79</v>
      </c>
      <c r="C38" s="1">
        <v>195</v>
      </c>
      <c r="D38" s="1">
        <v>65</v>
      </c>
      <c r="E38" s="1">
        <v>65</v>
      </c>
      <c r="F38" s="1">
        <v>65</v>
      </c>
      <c r="H38" s="1">
        <v>671</v>
      </c>
      <c r="I38" s="1">
        <v>189</v>
      </c>
      <c r="J38" s="1">
        <v>482</v>
      </c>
      <c r="M38" s="1">
        <f t="shared" si="0"/>
        <v>866</v>
      </c>
    </row>
    <row r="39" spans="1:13" x14ac:dyDescent="0.2">
      <c r="A39" s="1">
        <v>58</v>
      </c>
      <c r="B39" t="s">
        <v>192</v>
      </c>
      <c r="C39" s="1">
        <v>1544</v>
      </c>
      <c r="D39" s="1">
        <v>514</v>
      </c>
      <c r="E39" s="1">
        <v>515</v>
      </c>
      <c r="F39" s="1">
        <v>515</v>
      </c>
      <c r="H39" s="1">
        <v>190</v>
      </c>
      <c r="I39" s="1">
        <v>190</v>
      </c>
      <c r="J39"/>
      <c r="M39" s="1">
        <f t="shared" si="0"/>
        <v>1734</v>
      </c>
    </row>
    <row r="40" spans="1:13" x14ac:dyDescent="0.2">
      <c r="A40" s="1">
        <v>59</v>
      </c>
      <c r="B40" t="s">
        <v>193</v>
      </c>
      <c r="C40" s="1">
        <v>1598</v>
      </c>
      <c r="D40" s="1">
        <v>532</v>
      </c>
      <c r="E40" s="1">
        <v>533</v>
      </c>
      <c r="F40" s="1">
        <v>533</v>
      </c>
      <c r="H40" s="1">
        <v>219</v>
      </c>
      <c r="I40" s="1">
        <v>219</v>
      </c>
      <c r="J40"/>
      <c r="M40" s="1">
        <f t="shared" si="0"/>
        <v>1817</v>
      </c>
    </row>
    <row r="41" spans="1:13" x14ac:dyDescent="0.2">
      <c r="A41" s="1">
        <v>61</v>
      </c>
      <c r="B41" t="s">
        <v>195</v>
      </c>
      <c r="C41" s="1">
        <v>1262</v>
      </c>
      <c r="D41" s="1">
        <v>421</v>
      </c>
      <c r="E41" s="1">
        <v>420</v>
      </c>
      <c r="F41" s="1">
        <v>421</v>
      </c>
      <c r="H41" s="1">
        <v>78</v>
      </c>
      <c r="I41" s="1">
        <v>78</v>
      </c>
      <c r="J41"/>
      <c r="M41" s="1">
        <f t="shared" si="0"/>
        <v>1340</v>
      </c>
    </row>
    <row r="42" spans="1:13" x14ac:dyDescent="0.2">
      <c r="A42" s="1">
        <v>62</v>
      </c>
      <c r="B42" t="s">
        <v>638</v>
      </c>
      <c r="C42" s="1">
        <v>1726</v>
      </c>
      <c r="D42" s="1">
        <v>575</v>
      </c>
      <c r="E42" s="1">
        <v>576</v>
      </c>
      <c r="F42" s="1">
        <v>575</v>
      </c>
      <c r="I42"/>
      <c r="J42"/>
      <c r="M42" s="1">
        <f t="shared" si="0"/>
        <v>1726</v>
      </c>
    </row>
    <row r="43" spans="1:13" x14ac:dyDescent="0.2">
      <c r="A43" s="1">
        <v>63</v>
      </c>
      <c r="B43" t="s">
        <v>196</v>
      </c>
      <c r="C43" s="1">
        <v>1213</v>
      </c>
      <c r="D43" s="1">
        <v>405</v>
      </c>
      <c r="E43" s="1">
        <v>404</v>
      </c>
      <c r="F43" s="1">
        <v>404</v>
      </c>
      <c r="H43" s="1">
        <v>426</v>
      </c>
      <c r="I43" s="1">
        <v>426</v>
      </c>
      <c r="J43"/>
      <c r="M43" s="1">
        <f t="shared" si="0"/>
        <v>1639</v>
      </c>
    </row>
    <row r="44" spans="1:13" x14ac:dyDescent="0.2">
      <c r="A44" s="1">
        <v>64</v>
      </c>
      <c r="B44" t="s">
        <v>197</v>
      </c>
      <c r="C44" s="1">
        <v>1608</v>
      </c>
      <c r="D44" s="1">
        <v>536</v>
      </c>
      <c r="E44" s="1">
        <v>536</v>
      </c>
      <c r="F44" s="1">
        <v>536</v>
      </c>
      <c r="H44" s="1">
        <v>96</v>
      </c>
      <c r="I44" s="1">
        <v>96</v>
      </c>
      <c r="J44"/>
      <c r="M44" s="1">
        <f t="shared" si="0"/>
        <v>1704</v>
      </c>
    </row>
    <row r="45" spans="1:13" x14ac:dyDescent="0.2">
      <c r="A45" s="1">
        <v>65</v>
      </c>
      <c r="B45" t="s">
        <v>198</v>
      </c>
      <c r="C45" s="1">
        <v>1125</v>
      </c>
      <c r="D45" s="1">
        <v>375</v>
      </c>
      <c r="E45" s="1">
        <v>375</v>
      </c>
      <c r="F45" s="1">
        <v>375</v>
      </c>
      <c r="H45" s="1">
        <v>501</v>
      </c>
      <c r="I45" s="1">
        <v>501</v>
      </c>
      <c r="J45"/>
      <c r="M45" s="1">
        <f t="shared" si="0"/>
        <v>1626</v>
      </c>
    </row>
    <row r="46" spans="1:13" x14ac:dyDescent="0.2">
      <c r="A46" s="1">
        <v>67</v>
      </c>
      <c r="B46" t="s">
        <v>199</v>
      </c>
      <c r="C46" s="1">
        <v>1125</v>
      </c>
      <c r="D46" s="1">
        <v>375</v>
      </c>
      <c r="E46" s="1">
        <v>375</v>
      </c>
      <c r="F46" s="1">
        <v>375</v>
      </c>
      <c r="H46" s="1">
        <v>598</v>
      </c>
      <c r="I46" s="1">
        <v>598</v>
      </c>
      <c r="J46"/>
      <c r="M46" s="1">
        <f t="shared" si="0"/>
        <v>1723</v>
      </c>
    </row>
    <row r="47" spans="1:13" x14ac:dyDescent="0.2">
      <c r="A47" s="1">
        <v>72</v>
      </c>
      <c r="B47" t="s">
        <v>80</v>
      </c>
      <c r="C47" s="3">
        <v>1254</v>
      </c>
      <c r="D47" s="3">
        <v>418</v>
      </c>
      <c r="E47" s="3">
        <v>418</v>
      </c>
      <c r="F47" s="3">
        <v>418</v>
      </c>
      <c r="G47" s="3"/>
      <c r="H47" s="1">
        <v>177</v>
      </c>
      <c r="I47" s="1">
        <v>15</v>
      </c>
      <c r="J47" s="1">
        <v>162</v>
      </c>
      <c r="M47" s="1">
        <f t="shared" si="0"/>
        <v>1431</v>
      </c>
    </row>
    <row r="48" spans="1:13" x14ac:dyDescent="0.2">
      <c r="A48" s="1">
        <v>73</v>
      </c>
      <c r="B48" t="s">
        <v>81</v>
      </c>
      <c r="C48" s="3">
        <v>1050</v>
      </c>
      <c r="D48" s="3">
        <v>350</v>
      </c>
      <c r="E48" s="3">
        <v>350</v>
      </c>
      <c r="F48" s="3">
        <v>350</v>
      </c>
      <c r="G48" s="3"/>
      <c r="H48" s="1">
        <v>287</v>
      </c>
      <c r="I48"/>
      <c r="J48" s="1">
        <v>287</v>
      </c>
      <c r="M48" s="1">
        <f t="shared" si="0"/>
        <v>1337</v>
      </c>
    </row>
    <row r="49" spans="1:13" x14ac:dyDescent="0.2">
      <c r="A49" s="1">
        <v>74</v>
      </c>
      <c r="B49" t="s">
        <v>201</v>
      </c>
      <c r="C49" s="3">
        <v>613</v>
      </c>
      <c r="D49" s="3">
        <v>205</v>
      </c>
      <c r="E49" s="3">
        <v>204</v>
      </c>
      <c r="F49" s="3">
        <v>204</v>
      </c>
      <c r="G49" s="3"/>
      <c r="H49" s="1">
        <v>482</v>
      </c>
      <c r="I49" s="1">
        <v>482</v>
      </c>
      <c r="J49"/>
      <c r="M49" s="1">
        <f t="shared" si="0"/>
        <v>1095</v>
      </c>
    </row>
    <row r="50" spans="1:13" x14ac:dyDescent="0.2">
      <c r="A50" s="1">
        <v>75</v>
      </c>
      <c r="B50" t="s">
        <v>639</v>
      </c>
      <c r="C50" s="3">
        <v>1543</v>
      </c>
      <c r="D50" s="3">
        <v>514</v>
      </c>
      <c r="E50" s="3">
        <v>514</v>
      </c>
      <c r="F50" s="3">
        <v>515</v>
      </c>
      <c r="G50" s="3"/>
      <c r="I50"/>
      <c r="J50"/>
      <c r="M50" s="1">
        <f t="shared" si="0"/>
        <v>1543</v>
      </c>
    </row>
    <row r="51" spans="1:13" x14ac:dyDescent="0.2">
      <c r="A51" s="1">
        <v>76</v>
      </c>
      <c r="B51" t="s">
        <v>202</v>
      </c>
      <c r="C51" s="3">
        <v>1282</v>
      </c>
      <c r="D51" s="3">
        <v>427</v>
      </c>
      <c r="E51" s="3">
        <v>427</v>
      </c>
      <c r="F51" s="3">
        <v>428</v>
      </c>
      <c r="G51" s="3"/>
      <c r="H51" s="1">
        <v>178</v>
      </c>
      <c r="I51" s="1">
        <v>178</v>
      </c>
      <c r="J51"/>
      <c r="M51" s="1">
        <f t="shared" si="0"/>
        <v>1460</v>
      </c>
    </row>
    <row r="52" spans="1:13" x14ac:dyDescent="0.2">
      <c r="A52" s="1">
        <v>77</v>
      </c>
      <c r="B52" t="s">
        <v>82</v>
      </c>
      <c r="C52" s="3">
        <v>943</v>
      </c>
      <c r="D52" s="3">
        <v>314</v>
      </c>
      <c r="E52" s="3">
        <v>314</v>
      </c>
      <c r="F52" s="3">
        <v>315</v>
      </c>
      <c r="G52" s="3"/>
      <c r="H52" s="1">
        <v>390</v>
      </c>
      <c r="I52"/>
      <c r="J52" s="1">
        <v>390</v>
      </c>
      <c r="M52" s="1">
        <f t="shared" si="0"/>
        <v>1333</v>
      </c>
    </row>
    <row r="53" spans="1:13" x14ac:dyDescent="0.2">
      <c r="A53" s="1">
        <v>78</v>
      </c>
      <c r="B53" t="s">
        <v>83</v>
      </c>
      <c r="C53" s="3">
        <v>1095</v>
      </c>
      <c r="D53" s="3">
        <v>365</v>
      </c>
      <c r="E53" s="3">
        <v>365</v>
      </c>
      <c r="F53" s="3">
        <v>365</v>
      </c>
      <c r="G53" s="3"/>
      <c r="H53" s="1">
        <v>181</v>
      </c>
      <c r="I53"/>
      <c r="J53" s="1">
        <v>181</v>
      </c>
      <c r="M53" s="1">
        <f t="shared" si="0"/>
        <v>1276</v>
      </c>
    </row>
    <row r="54" spans="1:13" x14ac:dyDescent="0.2">
      <c r="A54" s="1">
        <v>79</v>
      </c>
      <c r="B54" t="s">
        <v>84</v>
      </c>
      <c r="C54" s="3">
        <v>1259</v>
      </c>
      <c r="D54" s="3">
        <v>420</v>
      </c>
      <c r="E54" s="3">
        <v>420</v>
      </c>
      <c r="F54" s="3">
        <v>419</v>
      </c>
      <c r="G54" s="3"/>
      <c r="H54" s="1">
        <v>308</v>
      </c>
      <c r="I54" s="1">
        <v>167</v>
      </c>
      <c r="J54" s="1">
        <v>141</v>
      </c>
      <c r="M54" s="1">
        <f t="shared" si="0"/>
        <v>1567</v>
      </c>
    </row>
    <row r="55" spans="1:13" x14ac:dyDescent="0.2">
      <c r="A55" s="1">
        <v>80</v>
      </c>
      <c r="B55" t="s">
        <v>640</v>
      </c>
      <c r="C55" s="3">
        <v>1298</v>
      </c>
      <c r="D55" s="3">
        <v>433</v>
      </c>
      <c r="E55" s="3">
        <v>432</v>
      </c>
      <c r="F55" s="3">
        <v>433</v>
      </c>
      <c r="G55" s="3"/>
      <c r="I55"/>
      <c r="J55"/>
      <c r="M55" s="1">
        <f t="shared" si="0"/>
        <v>1298</v>
      </c>
    </row>
    <row r="56" spans="1:13" x14ac:dyDescent="0.2">
      <c r="A56" s="1">
        <v>81</v>
      </c>
      <c r="B56" t="s">
        <v>641</v>
      </c>
      <c r="C56" s="1">
        <v>1598</v>
      </c>
      <c r="D56" s="1">
        <v>533</v>
      </c>
      <c r="E56" s="1">
        <v>532</v>
      </c>
      <c r="F56" s="1">
        <v>533</v>
      </c>
      <c r="I56"/>
      <c r="J56"/>
      <c r="M56" s="1">
        <f t="shared" si="0"/>
        <v>1598</v>
      </c>
    </row>
    <row r="57" spans="1:13" x14ac:dyDescent="0.2">
      <c r="A57" s="1">
        <v>82</v>
      </c>
      <c r="B57" t="s">
        <v>86</v>
      </c>
      <c r="C57" s="1">
        <v>1095</v>
      </c>
      <c r="D57" s="1">
        <v>365</v>
      </c>
      <c r="E57" s="1">
        <v>365</v>
      </c>
      <c r="F57" s="1">
        <v>365</v>
      </c>
      <c r="H57" s="1">
        <v>594</v>
      </c>
      <c r="I57"/>
      <c r="J57" s="1">
        <v>594</v>
      </c>
      <c r="M57" s="1">
        <f t="shared" si="0"/>
        <v>1689</v>
      </c>
    </row>
    <row r="58" spans="1:13" x14ac:dyDescent="0.2">
      <c r="A58" s="1">
        <v>85</v>
      </c>
      <c r="B58" t="s">
        <v>642</v>
      </c>
      <c r="C58" s="1">
        <v>1728</v>
      </c>
      <c r="D58" s="1">
        <v>576</v>
      </c>
      <c r="E58" s="1">
        <v>576</v>
      </c>
      <c r="F58" s="1">
        <v>576</v>
      </c>
      <c r="I58"/>
      <c r="J58"/>
      <c r="M58" s="1">
        <f t="shared" si="0"/>
        <v>1728</v>
      </c>
    </row>
    <row r="59" spans="1:13" x14ac:dyDescent="0.2">
      <c r="A59" s="1">
        <v>86</v>
      </c>
      <c r="B59" t="s">
        <v>87</v>
      </c>
      <c r="C59" s="1">
        <v>1540</v>
      </c>
      <c r="D59" s="1">
        <v>513</v>
      </c>
      <c r="E59" s="1">
        <v>513</v>
      </c>
      <c r="F59" s="1">
        <v>514</v>
      </c>
      <c r="H59" s="1">
        <v>207</v>
      </c>
      <c r="I59"/>
      <c r="J59" s="1">
        <v>207</v>
      </c>
      <c r="M59" s="1">
        <f t="shared" si="0"/>
        <v>1747</v>
      </c>
    </row>
    <row r="60" spans="1:13" x14ac:dyDescent="0.2">
      <c r="A60" s="1">
        <v>87</v>
      </c>
      <c r="B60" t="s">
        <v>203</v>
      </c>
      <c r="C60" s="1">
        <v>1608</v>
      </c>
      <c r="D60" s="1">
        <v>536</v>
      </c>
      <c r="E60" s="1">
        <v>536</v>
      </c>
      <c r="F60" s="1">
        <v>536</v>
      </c>
      <c r="H60" s="1">
        <v>194</v>
      </c>
      <c r="I60" s="1">
        <v>194</v>
      </c>
      <c r="J60"/>
      <c r="M60" s="1">
        <f t="shared" si="0"/>
        <v>1802</v>
      </c>
    </row>
    <row r="61" spans="1:13" x14ac:dyDescent="0.2">
      <c r="A61" s="1">
        <v>88</v>
      </c>
      <c r="B61" t="s">
        <v>88</v>
      </c>
      <c r="C61" s="1">
        <v>1206</v>
      </c>
      <c r="D61" s="1">
        <v>402</v>
      </c>
      <c r="E61" s="1">
        <v>402</v>
      </c>
      <c r="F61" s="1">
        <v>402</v>
      </c>
      <c r="H61" s="1">
        <v>458</v>
      </c>
      <c r="I61"/>
      <c r="J61" s="1">
        <v>458</v>
      </c>
      <c r="M61" s="1">
        <f t="shared" si="0"/>
        <v>1664</v>
      </c>
    </row>
    <row r="62" spans="1:13" x14ac:dyDescent="0.2">
      <c r="A62" s="1">
        <v>89</v>
      </c>
      <c r="B62" t="s">
        <v>89</v>
      </c>
      <c r="C62" s="1">
        <v>1207</v>
      </c>
      <c r="D62" s="1">
        <v>403</v>
      </c>
      <c r="E62" s="1">
        <v>402</v>
      </c>
      <c r="F62" s="1">
        <v>402</v>
      </c>
      <c r="H62" s="1">
        <v>218</v>
      </c>
      <c r="I62" s="1">
        <v>179</v>
      </c>
      <c r="J62" s="1">
        <v>39</v>
      </c>
      <c r="M62" s="1">
        <f t="shared" si="0"/>
        <v>1425</v>
      </c>
    </row>
    <row r="63" spans="1:13" x14ac:dyDescent="0.2">
      <c r="A63" s="1">
        <v>91</v>
      </c>
      <c r="B63" t="s">
        <v>90</v>
      </c>
      <c r="C63" s="1">
        <v>1680</v>
      </c>
      <c r="D63" s="1">
        <v>560</v>
      </c>
      <c r="E63" s="1">
        <v>560</v>
      </c>
      <c r="F63" s="1">
        <v>560</v>
      </c>
      <c r="H63" s="1">
        <v>58</v>
      </c>
      <c r="I63"/>
      <c r="J63" s="1">
        <v>58</v>
      </c>
      <c r="M63" s="1">
        <f t="shared" si="0"/>
        <v>1738</v>
      </c>
    </row>
    <row r="64" spans="1:13" x14ac:dyDescent="0.2">
      <c r="A64" s="1">
        <v>94</v>
      </c>
      <c r="B64" t="s">
        <v>91</v>
      </c>
      <c r="C64" s="1">
        <v>754</v>
      </c>
      <c r="D64" s="1">
        <v>252</v>
      </c>
      <c r="E64" s="1">
        <v>251</v>
      </c>
      <c r="F64" s="1">
        <v>251</v>
      </c>
      <c r="H64" s="1">
        <v>92</v>
      </c>
      <c r="I64" s="1">
        <v>91</v>
      </c>
      <c r="J64" s="1">
        <v>1</v>
      </c>
      <c r="M64" s="1">
        <f t="shared" si="0"/>
        <v>846</v>
      </c>
    </row>
    <row r="65" spans="1:13" x14ac:dyDescent="0.2">
      <c r="A65" s="1">
        <v>95</v>
      </c>
      <c r="B65" t="s">
        <v>92</v>
      </c>
      <c r="C65" s="1">
        <v>1090</v>
      </c>
      <c r="D65" s="1">
        <v>363</v>
      </c>
      <c r="E65" s="1">
        <v>363</v>
      </c>
      <c r="F65" s="1">
        <v>364</v>
      </c>
      <c r="H65" s="1">
        <v>361</v>
      </c>
      <c r="I65" s="1">
        <v>176</v>
      </c>
      <c r="J65" s="1">
        <v>185</v>
      </c>
      <c r="M65" s="1">
        <f t="shared" si="0"/>
        <v>1451</v>
      </c>
    </row>
    <row r="66" spans="1:13" x14ac:dyDescent="0.2">
      <c r="A66" s="1">
        <v>98</v>
      </c>
      <c r="B66" t="s">
        <v>643</v>
      </c>
      <c r="C66" s="1">
        <v>1765</v>
      </c>
      <c r="D66" s="1">
        <v>589</v>
      </c>
      <c r="E66" s="1">
        <v>588</v>
      </c>
      <c r="F66" s="1">
        <v>588</v>
      </c>
      <c r="I66"/>
      <c r="J66"/>
      <c r="M66" s="1">
        <f t="shared" ref="M66:M129" si="1">C66+H66</f>
        <v>1765</v>
      </c>
    </row>
    <row r="67" spans="1:13" x14ac:dyDescent="0.2">
      <c r="A67" s="1">
        <v>99</v>
      </c>
      <c r="B67" t="s">
        <v>93</v>
      </c>
      <c r="C67" s="1">
        <v>1560</v>
      </c>
      <c r="D67" s="1">
        <v>520</v>
      </c>
      <c r="E67" s="1">
        <v>520</v>
      </c>
      <c r="F67" s="1">
        <v>520</v>
      </c>
      <c r="H67" s="1">
        <v>148</v>
      </c>
      <c r="I67"/>
      <c r="J67" s="1">
        <v>148</v>
      </c>
      <c r="M67" s="1">
        <f t="shared" si="1"/>
        <v>1708</v>
      </c>
    </row>
    <row r="68" spans="1:13" x14ac:dyDescent="0.2">
      <c r="A68" s="1">
        <v>100</v>
      </c>
      <c r="B68" t="s">
        <v>599</v>
      </c>
      <c r="C68" s="1">
        <v>1418</v>
      </c>
      <c r="D68" s="1">
        <v>472</v>
      </c>
      <c r="E68" s="1">
        <v>473</v>
      </c>
      <c r="F68" s="1">
        <v>473</v>
      </c>
      <c r="I68"/>
      <c r="J68"/>
      <c r="M68" s="1">
        <f t="shared" si="1"/>
        <v>1418</v>
      </c>
    </row>
    <row r="69" spans="1:13" x14ac:dyDescent="0.2">
      <c r="A69" s="1">
        <v>102</v>
      </c>
      <c r="B69" t="s">
        <v>96</v>
      </c>
      <c r="C69" s="1">
        <v>1092</v>
      </c>
      <c r="D69" s="1">
        <v>364</v>
      </c>
      <c r="E69" s="1">
        <v>364</v>
      </c>
      <c r="F69" s="1">
        <v>364</v>
      </c>
      <c r="H69" s="1">
        <v>259</v>
      </c>
      <c r="I69" s="1">
        <v>259</v>
      </c>
      <c r="J69"/>
      <c r="M69" s="1">
        <f t="shared" si="1"/>
        <v>1351</v>
      </c>
    </row>
    <row r="70" spans="1:13" x14ac:dyDescent="0.2">
      <c r="A70" s="1">
        <v>103</v>
      </c>
      <c r="B70" t="s">
        <v>0</v>
      </c>
      <c r="C70" s="1">
        <v>1388</v>
      </c>
      <c r="D70" s="1">
        <v>462</v>
      </c>
      <c r="E70" s="1">
        <v>463</v>
      </c>
      <c r="F70" s="1">
        <v>463</v>
      </c>
      <c r="H70" s="1">
        <v>298</v>
      </c>
      <c r="I70" s="1">
        <v>152</v>
      </c>
      <c r="J70" s="1">
        <v>146</v>
      </c>
      <c r="M70" s="1">
        <f t="shared" si="1"/>
        <v>1686</v>
      </c>
    </row>
    <row r="71" spans="1:13" x14ac:dyDescent="0.2">
      <c r="A71" s="1">
        <v>104</v>
      </c>
      <c r="B71" t="s">
        <v>1</v>
      </c>
      <c r="C71" s="1">
        <v>1557</v>
      </c>
      <c r="D71" s="1">
        <v>519</v>
      </c>
      <c r="E71" s="1">
        <v>519</v>
      </c>
      <c r="F71" s="1">
        <v>519</v>
      </c>
      <c r="H71" s="1">
        <v>172</v>
      </c>
      <c r="I71"/>
      <c r="J71" s="1">
        <v>172</v>
      </c>
      <c r="M71" s="1">
        <f t="shared" si="1"/>
        <v>1729</v>
      </c>
    </row>
    <row r="72" spans="1:13" x14ac:dyDescent="0.2">
      <c r="A72" s="1">
        <v>105</v>
      </c>
      <c r="B72" t="s">
        <v>97</v>
      </c>
      <c r="C72" s="1">
        <v>1419</v>
      </c>
      <c r="D72" s="1">
        <v>473</v>
      </c>
      <c r="E72" s="1">
        <v>473</v>
      </c>
      <c r="F72" s="1">
        <v>473</v>
      </c>
      <c r="H72" s="1">
        <v>42</v>
      </c>
      <c r="I72" s="1">
        <v>42</v>
      </c>
      <c r="J72"/>
      <c r="M72" s="1">
        <f t="shared" si="1"/>
        <v>1461</v>
      </c>
    </row>
    <row r="73" spans="1:13" x14ac:dyDescent="0.2">
      <c r="A73" s="1">
        <v>107</v>
      </c>
      <c r="B73" t="s">
        <v>600</v>
      </c>
      <c r="C73" s="1">
        <v>1702</v>
      </c>
      <c r="D73" s="1">
        <v>568</v>
      </c>
      <c r="E73" s="1">
        <v>567</v>
      </c>
      <c r="F73" s="1">
        <v>567</v>
      </c>
      <c r="I73"/>
      <c r="J73"/>
      <c r="M73" s="1">
        <f t="shared" si="1"/>
        <v>1702</v>
      </c>
    </row>
    <row r="74" spans="1:13" x14ac:dyDescent="0.2">
      <c r="A74" s="1">
        <v>108</v>
      </c>
      <c r="B74" t="s">
        <v>98</v>
      </c>
      <c r="C74" s="1">
        <v>1514</v>
      </c>
      <c r="D74" s="1">
        <v>505</v>
      </c>
      <c r="E74" s="1">
        <v>505</v>
      </c>
      <c r="F74" s="1">
        <v>504</v>
      </c>
      <c r="H74" s="1">
        <v>186</v>
      </c>
      <c r="I74" s="1">
        <v>186</v>
      </c>
      <c r="J74"/>
      <c r="M74" s="1">
        <f t="shared" si="1"/>
        <v>1700</v>
      </c>
    </row>
    <row r="75" spans="1:13" x14ac:dyDescent="0.2">
      <c r="A75" s="1">
        <v>110</v>
      </c>
      <c r="B75" t="s">
        <v>100</v>
      </c>
      <c r="C75" s="1">
        <v>1041</v>
      </c>
      <c r="D75" s="1">
        <v>347</v>
      </c>
      <c r="E75" s="1">
        <v>347</v>
      </c>
      <c r="F75" s="1">
        <v>347</v>
      </c>
      <c r="H75" s="1">
        <v>331</v>
      </c>
      <c r="I75" s="1">
        <v>331</v>
      </c>
      <c r="J75"/>
      <c r="M75" s="1">
        <f t="shared" si="1"/>
        <v>1372</v>
      </c>
    </row>
    <row r="76" spans="1:13" x14ac:dyDescent="0.2">
      <c r="A76" s="1">
        <v>111</v>
      </c>
      <c r="B76" t="s">
        <v>2</v>
      </c>
      <c r="C76" s="1">
        <v>1337</v>
      </c>
      <c r="D76" s="1">
        <v>445</v>
      </c>
      <c r="E76" s="1">
        <v>446</v>
      </c>
      <c r="F76" s="1">
        <v>446</v>
      </c>
      <c r="H76" s="1">
        <v>1</v>
      </c>
      <c r="I76"/>
      <c r="J76" s="1">
        <v>1</v>
      </c>
      <c r="M76" s="1">
        <f t="shared" si="1"/>
        <v>1338</v>
      </c>
    </row>
    <row r="77" spans="1:13" x14ac:dyDescent="0.2">
      <c r="A77" s="1">
        <v>113</v>
      </c>
      <c r="B77" t="s">
        <v>101</v>
      </c>
      <c r="C77" s="1">
        <v>1560</v>
      </c>
      <c r="D77" s="1">
        <v>520</v>
      </c>
      <c r="E77" s="1">
        <v>520</v>
      </c>
      <c r="F77" s="1">
        <v>520</v>
      </c>
      <c r="H77" s="1">
        <v>397</v>
      </c>
      <c r="I77" s="1">
        <v>397</v>
      </c>
      <c r="J77"/>
      <c r="M77" s="1">
        <f t="shared" si="1"/>
        <v>1957</v>
      </c>
    </row>
    <row r="78" spans="1:13" x14ac:dyDescent="0.2">
      <c r="A78" s="1">
        <v>116</v>
      </c>
      <c r="B78" t="s">
        <v>3</v>
      </c>
      <c r="C78" s="1">
        <v>1335</v>
      </c>
      <c r="D78" s="1">
        <v>445</v>
      </c>
      <c r="E78" s="1">
        <v>445</v>
      </c>
      <c r="F78" s="1">
        <v>445</v>
      </c>
      <c r="H78" s="1">
        <v>41</v>
      </c>
      <c r="I78"/>
      <c r="J78" s="1">
        <v>41</v>
      </c>
      <c r="M78" s="1">
        <f t="shared" si="1"/>
        <v>1376</v>
      </c>
    </row>
    <row r="79" spans="1:13" x14ac:dyDescent="0.2">
      <c r="A79" s="1">
        <v>118</v>
      </c>
      <c r="B79" t="s">
        <v>4</v>
      </c>
      <c r="C79" s="1">
        <v>334</v>
      </c>
      <c r="D79" s="1">
        <v>112</v>
      </c>
      <c r="E79" s="1">
        <v>111</v>
      </c>
      <c r="F79" s="1">
        <v>111</v>
      </c>
      <c r="H79" s="1">
        <v>680</v>
      </c>
      <c r="I79" s="1">
        <v>170</v>
      </c>
      <c r="J79" s="1">
        <v>510</v>
      </c>
      <c r="M79" s="1">
        <f t="shared" si="1"/>
        <v>1014</v>
      </c>
    </row>
    <row r="80" spans="1:13" x14ac:dyDescent="0.2">
      <c r="A80" s="1">
        <v>119</v>
      </c>
      <c r="B80" t="s">
        <v>5</v>
      </c>
      <c r="C80" s="1">
        <v>1410</v>
      </c>
      <c r="D80" s="1">
        <v>470</v>
      </c>
      <c r="E80" s="1">
        <v>470</v>
      </c>
      <c r="F80" s="1">
        <v>470</v>
      </c>
      <c r="H80" s="1">
        <v>173</v>
      </c>
      <c r="I80"/>
      <c r="J80" s="1">
        <v>173</v>
      </c>
      <c r="M80" s="1">
        <f t="shared" si="1"/>
        <v>1583</v>
      </c>
    </row>
    <row r="81" spans="1:13" x14ac:dyDescent="0.2">
      <c r="A81" s="1">
        <v>120</v>
      </c>
      <c r="B81" t="s">
        <v>7</v>
      </c>
      <c r="C81" s="1">
        <v>1187</v>
      </c>
      <c r="D81" s="1">
        <v>395</v>
      </c>
      <c r="E81" s="1">
        <v>396</v>
      </c>
      <c r="F81" s="1">
        <v>396</v>
      </c>
      <c r="H81" s="1">
        <v>388</v>
      </c>
      <c r="I81" s="1">
        <v>202</v>
      </c>
      <c r="J81" s="1">
        <v>186</v>
      </c>
      <c r="M81" s="1">
        <f t="shared" si="1"/>
        <v>1575</v>
      </c>
    </row>
    <row r="82" spans="1:13" x14ac:dyDescent="0.2">
      <c r="A82" s="1">
        <v>121</v>
      </c>
      <c r="B82" t="s">
        <v>102</v>
      </c>
      <c r="C82" s="1">
        <v>1698</v>
      </c>
      <c r="D82" s="1">
        <v>566</v>
      </c>
      <c r="E82" s="1">
        <v>566</v>
      </c>
      <c r="F82" s="1">
        <v>566</v>
      </c>
      <c r="H82" s="1">
        <v>239</v>
      </c>
      <c r="I82" s="1">
        <v>239</v>
      </c>
      <c r="J82"/>
      <c r="M82" s="1">
        <f t="shared" si="1"/>
        <v>1937</v>
      </c>
    </row>
    <row r="83" spans="1:13" x14ac:dyDescent="0.2">
      <c r="A83" s="1">
        <v>122</v>
      </c>
      <c r="B83" t="s">
        <v>103</v>
      </c>
      <c r="C83" s="1">
        <v>1616</v>
      </c>
      <c r="D83" s="1">
        <v>539</v>
      </c>
      <c r="E83" s="1">
        <v>538</v>
      </c>
      <c r="F83" s="1">
        <v>539</v>
      </c>
      <c r="H83" s="1">
        <v>330</v>
      </c>
      <c r="I83" s="1">
        <v>330</v>
      </c>
      <c r="J83"/>
      <c r="M83" s="1">
        <f t="shared" si="1"/>
        <v>1946</v>
      </c>
    </row>
    <row r="84" spans="1:13" x14ac:dyDescent="0.2">
      <c r="A84" s="1">
        <v>125</v>
      </c>
      <c r="B84" t="s">
        <v>8</v>
      </c>
      <c r="C84" s="1">
        <v>1503</v>
      </c>
      <c r="D84" s="1">
        <v>501</v>
      </c>
      <c r="E84" s="1">
        <v>501</v>
      </c>
      <c r="F84" s="1">
        <v>501</v>
      </c>
      <c r="H84" s="1">
        <v>140</v>
      </c>
      <c r="I84" s="1">
        <v>108</v>
      </c>
      <c r="J84" s="1">
        <v>32</v>
      </c>
      <c r="M84" s="1">
        <f t="shared" si="1"/>
        <v>1643</v>
      </c>
    </row>
    <row r="85" spans="1:13" x14ac:dyDescent="0.2">
      <c r="A85" s="1">
        <v>126</v>
      </c>
      <c r="B85" t="s">
        <v>9</v>
      </c>
      <c r="C85" s="1">
        <v>1399</v>
      </c>
      <c r="D85" s="1">
        <v>466</v>
      </c>
      <c r="E85" s="1">
        <v>466</v>
      </c>
      <c r="F85" s="1">
        <v>467</v>
      </c>
      <c r="H85" s="1">
        <v>268</v>
      </c>
      <c r="I85" s="1">
        <v>148</v>
      </c>
      <c r="J85" s="1">
        <v>120</v>
      </c>
      <c r="M85" s="1">
        <f t="shared" si="1"/>
        <v>1667</v>
      </c>
    </row>
    <row r="86" spans="1:13" x14ac:dyDescent="0.2">
      <c r="A86" s="1">
        <v>127</v>
      </c>
      <c r="B86" t="s">
        <v>601</v>
      </c>
      <c r="C86" s="1">
        <v>1726</v>
      </c>
      <c r="D86" s="1">
        <v>575</v>
      </c>
      <c r="E86" s="1">
        <v>576</v>
      </c>
      <c r="F86" s="1">
        <v>575</v>
      </c>
      <c r="I86"/>
      <c r="J86"/>
      <c r="M86" s="1">
        <f t="shared" si="1"/>
        <v>1726</v>
      </c>
    </row>
    <row r="87" spans="1:13" x14ac:dyDescent="0.2">
      <c r="A87" s="1">
        <v>128</v>
      </c>
      <c r="B87" t="s">
        <v>104</v>
      </c>
      <c r="C87" s="1">
        <v>875</v>
      </c>
      <c r="D87" s="1">
        <v>292</v>
      </c>
      <c r="E87" s="1">
        <v>292</v>
      </c>
      <c r="F87" s="1">
        <v>291</v>
      </c>
      <c r="H87" s="1">
        <v>444</v>
      </c>
      <c r="I87" s="1">
        <v>444</v>
      </c>
      <c r="J87"/>
      <c r="M87" s="1">
        <f t="shared" si="1"/>
        <v>1319</v>
      </c>
    </row>
    <row r="88" spans="1:13" x14ac:dyDescent="0.2">
      <c r="A88" s="1">
        <v>129</v>
      </c>
      <c r="B88" t="s">
        <v>105</v>
      </c>
      <c r="C88" s="1">
        <v>1407</v>
      </c>
      <c r="D88" s="1">
        <v>469</v>
      </c>
      <c r="E88" s="1">
        <v>469</v>
      </c>
      <c r="F88" s="1">
        <v>469</v>
      </c>
      <c r="H88" s="1">
        <v>238</v>
      </c>
      <c r="I88" s="1">
        <v>238</v>
      </c>
      <c r="J88"/>
      <c r="M88" s="1">
        <f t="shared" si="1"/>
        <v>1645</v>
      </c>
    </row>
    <row r="89" spans="1:13" x14ac:dyDescent="0.2">
      <c r="A89" s="1">
        <v>130</v>
      </c>
      <c r="B89" t="s">
        <v>106</v>
      </c>
      <c r="C89" s="1">
        <v>1572</v>
      </c>
      <c r="D89" s="1">
        <v>524</v>
      </c>
      <c r="E89" s="1">
        <v>524</v>
      </c>
      <c r="F89" s="1">
        <v>524</v>
      </c>
      <c r="H89" s="1">
        <v>198</v>
      </c>
      <c r="I89" s="1">
        <v>198</v>
      </c>
      <c r="J89"/>
      <c r="M89" s="1">
        <f t="shared" si="1"/>
        <v>1770</v>
      </c>
    </row>
    <row r="90" spans="1:13" x14ac:dyDescent="0.2">
      <c r="A90" s="1">
        <v>131</v>
      </c>
      <c r="B90" t="s">
        <v>107</v>
      </c>
      <c r="C90" s="1">
        <v>1028</v>
      </c>
      <c r="D90" s="1">
        <v>343</v>
      </c>
      <c r="E90" s="1">
        <v>343</v>
      </c>
      <c r="F90" s="1">
        <v>342</v>
      </c>
      <c r="H90" s="1">
        <v>105</v>
      </c>
      <c r="I90" s="1">
        <v>105</v>
      </c>
      <c r="J90"/>
      <c r="M90" s="1">
        <f t="shared" si="1"/>
        <v>1133</v>
      </c>
    </row>
    <row r="91" spans="1:13" x14ac:dyDescent="0.2">
      <c r="A91" s="1">
        <v>133</v>
      </c>
      <c r="B91" t="s">
        <v>602</v>
      </c>
      <c r="C91" s="1">
        <v>1565</v>
      </c>
      <c r="D91" s="1">
        <v>522</v>
      </c>
      <c r="E91" s="1">
        <v>522</v>
      </c>
      <c r="F91" s="1">
        <v>521</v>
      </c>
      <c r="I91"/>
      <c r="J91"/>
      <c r="M91" s="1">
        <f t="shared" si="1"/>
        <v>1565</v>
      </c>
    </row>
    <row r="92" spans="1:13" x14ac:dyDescent="0.2">
      <c r="A92" s="1">
        <v>134</v>
      </c>
      <c r="B92" t="s">
        <v>108</v>
      </c>
      <c r="C92" s="1">
        <v>1416</v>
      </c>
      <c r="D92" s="1">
        <v>472</v>
      </c>
      <c r="E92" s="1">
        <v>472</v>
      </c>
      <c r="F92" s="1">
        <v>472</v>
      </c>
      <c r="H92" s="1">
        <v>155</v>
      </c>
      <c r="I92" s="1">
        <v>155</v>
      </c>
      <c r="J92"/>
      <c r="M92" s="1">
        <f t="shared" si="1"/>
        <v>1571</v>
      </c>
    </row>
    <row r="93" spans="1:13" x14ac:dyDescent="0.2">
      <c r="A93" s="1">
        <v>135</v>
      </c>
      <c r="B93" t="s">
        <v>109</v>
      </c>
      <c r="C93" s="1">
        <v>1541</v>
      </c>
      <c r="D93" s="1">
        <v>514</v>
      </c>
      <c r="E93" s="1">
        <v>514</v>
      </c>
      <c r="F93" s="1">
        <v>513</v>
      </c>
      <c r="H93" s="1">
        <v>87</v>
      </c>
      <c r="I93" s="1">
        <v>87</v>
      </c>
      <c r="J93"/>
      <c r="M93" s="1">
        <f t="shared" si="1"/>
        <v>1628</v>
      </c>
    </row>
    <row r="94" spans="1:13" x14ac:dyDescent="0.2">
      <c r="A94" s="1">
        <v>136</v>
      </c>
      <c r="B94" t="s">
        <v>110</v>
      </c>
      <c r="C94" s="1">
        <v>1701</v>
      </c>
      <c r="D94" s="1">
        <v>567</v>
      </c>
      <c r="E94" s="1">
        <v>567</v>
      </c>
      <c r="F94" s="1">
        <v>567</v>
      </c>
      <c r="H94" s="1">
        <v>357</v>
      </c>
      <c r="I94" s="1">
        <v>357</v>
      </c>
      <c r="J94"/>
      <c r="M94" s="1">
        <f t="shared" si="1"/>
        <v>2058</v>
      </c>
    </row>
    <row r="95" spans="1:13" x14ac:dyDescent="0.2">
      <c r="A95" s="1">
        <v>137</v>
      </c>
      <c r="B95" t="s">
        <v>111</v>
      </c>
      <c r="C95" s="1">
        <v>1174</v>
      </c>
      <c r="D95" s="1">
        <v>391</v>
      </c>
      <c r="E95" s="1">
        <v>392</v>
      </c>
      <c r="F95" s="1">
        <v>391</v>
      </c>
      <c r="H95" s="1">
        <v>363</v>
      </c>
      <c r="I95" s="1">
        <v>363</v>
      </c>
      <c r="J95"/>
      <c r="M95" s="1">
        <f t="shared" si="1"/>
        <v>1537</v>
      </c>
    </row>
    <row r="96" spans="1:13" x14ac:dyDescent="0.2">
      <c r="A96" s="1">
        <v>141</v>
      </c>
      <c r="B96" t="s">
        <v>10</v>
      </c>
      <c r="C96" s="1">
        <v>728</v>
      </c>
      <c r="D96" s="1">
        <v>242</v>
      </c>
      <c r="E96" s="1">
        <v>243</v>
      </c>
      <c r="F96" s="1">
        <v>243</v>
      </c>
      <c r="H96" s="1">
        <v>474</v>
      </c>
      <c r="I96" s="1">
        <v>190</v>
      </c>
      <c r="J96" s="1">
        <v>284</v>
      </c>
      <c r="M96" s="1">
        <f t="shared" si="1"/>
        <v>1202</v>
      </c>
    </row>
    <row r="97" spans="1:13" x14ac:dyDescent="0.2">
      <c r="A97" s="1">
        <v>142</v>
      </c>
      <c r="B97" t="s">
        <v>11</v>
      </c>
      <c r="C97" s="1">
        <v>1541</v>
      </c>
      <c r="D97" s="1">
        <v>513</v>
      </c>
      <c r="E97" s="1">
        <v>514</v>
      </c>
      <c r="F97" s="1">
        <v>514</v>
      </c>
      <c r="H97" s="1">
        <v>184</v>
      </c>
      <c r="I97"/>
      <c r="J97" s="1">
        <v>184</v>
      </c>
      <c r="M97" s="1">
        <f t="shared" si="1"/>
        <v>1725</v>
      </c>
    </row>
    <row r="98" spans="1:13" x14ac:dyDescent="0.2">
      <c r="A98" s="1">
        <v>143</v>
      </c>
      <c r="B98" t="s">
        <v>12</v>
      </c>
      <c r="C98" s="1">
        <v>294</v>
      </c>
      <c r="D98" s="1">
        <v>98</v>
      </c>
      <c r="E98" s="1">
        <v>98</v>
      </c>
      <c r="F98" s="1">
        <v>98</v>
      </c>
      <c r="H98" s="1">
        <v>1291</v>
      </c>
      <c r="I98" s="1">
        <v>184</v>
      </c>
      <c r="J98" s="1">
        <v>1107</v>
      </c>
      <c r="M98" s="1">
        <f t="shared" si="1"/>
        <v>1585</v>
      </c>
    </row>
    <row r="99" spans="1:13" x14ac:dyDescent="0.2">
      <c r="A99" s="1">
        <v>145</v>
      </c>
      <c r="B99" t="s">
        <v>112</v>
      </c>
      <c r="C99" s="1">
        <v>1570</v>
      </c>
      <c r="D99" s="1">
        <v>523</v>
      </c>
      <c r="E99" s="1">
        <v>523</v>
      </c>
      <c r="F99" s="1">
        <v>524</v>
      </c>
      <c r="H99" s="1">
        <v>135</v>
      </c>
      <c r="I99" s="1">
        <v>135</v>
      </c>
      <c r="J99"/>
      <c r="M99" s="1">
        <f t="shared" si="1"/>
        <v>1705</v>
      </c>
    </row>
    <row r="100" spans="1:13" x14ac:dyDescent="0.2">
      <c r="A100" s="1">
        <v>146</v>
      </c>
      <c r="B100" t="s">
        <v>603</v>
      </c>
      <c r="C100" s="1">
        <v>1788</v>
      </c>
      <c r="D100" s="1">
        <v>596</v>
      </c>
      <c r="E100" s="1">
        <v>596</v>
      </c>
      <c r="F100" s="1">
        <v>596</v>
      </c>
      <c r="I100"/>
      <c r="J100"/>
      <c r="M100" s="1">
        <f t="shared" si="1"/>
        <v>1788</v>
      </c>
    </row>
    <row r="101" spans="1:13" x14ac:dyDescent="0.2">
      <c r="A101" s="1">
        <v>147</v>
      </c>
      <c r="B101" t="s">
        <v>113</v>
      </c>
      <c r="C101" s="1">
        <v>1497</v>
      </c>
      <c r="D101" s="1">
        <v>499</v>
      </c>
      <c r="E101" s="1">
        <v>499</v>
      </c>
      <c r="F101" s="1">
        <v>499</v>
      </c>
      <c r="H101" s="1">
        <v>139</v>
      </c>
      <c r="I101" s="1">
        <v>139</v>
      </c>
      <c r="J101"/>
      <c r="M101" s="1">
        <f t="shared" si="1"/>
        <v>1636</v>
      </c>
    </row>
    <row r="102" spans="1:13" x14ac:dyDescent="0.2">
      <c r="A102" s="1">
        <v>148</v>
      </c>
      <c r="B102" t="s">
        <v>114</v>
      </c>
      <c r="C102" s="1">
        <v>931</v>
      </c>
      <c r="D102" s="1">
        <v>310</v>
      </c>
      <c r="E102" s="1">
        <v>311</v>
      </c>
      <c r="F102" s="1">
        <v>310</v>
      </c>
      <c r="H102" s="1">
        <v>398</v>
      </c>
      <c r="I102" s="1">
        <v>398</v>
      </c>
      <c r="J102"/>
      <c r="M102" s="1">
        <f t="shared" si="1"/>
        <v>1329</v>
      </c>
    </row>
    <row r="103" spans="1:13" x14ac:dyDescent="0.2">
      <c r="A103" s="1">
        <v>149</v>
      </c>
      <c r="B103" t="s">
        <v>115</v>
      </c>
      <c r="C103" s="1">
        <v>1642</v>
      </c>
      <c r="D103" s="1">
        <v>548</v>
      </c>
      <c r="E103" s="1">
        <v>547</v>
      </c>
      <c r="F103" s="1">
        <v>547</v>
      </c>
      <c r="H103" s="1">
        <v>165</v>
      </c>
      <c r="I103" s="1">
        <v>165</v>
      </c>
      <c r="J103"/>
      <c r="M103" s="1">
        <f t="shared" si="1"/>
        <v>1807</v>
      </c>
    </row>
    <row r="104" spans="1:13" x14ac:dyDescent="0.2">
      <c r="A104" s="1">
        <v>150</v>
      </c>
      <c r="B104" t="s">
        <v>604</v>
      </c>
      <c r="C104" s="1">
        <v>1855</v>
      </c>
      <c r="D104" s="1">
        <v>619</v>
      </c>
      <c r="E104" s="1">
        <v>618</v>
      </c>
      <c r="F104" s="1">
        <v>618</v>
      </c>
      <c r="I104"/>
      <c r="J104"/>
      <c r="M104" s="1">
        <f t="shared" si="1"/>
        <v>1855</v>
      </c>
    </row>
    <row r="105" spans="1:13" x14ac:dyDescent="0.2">
      <c r="A105" s="1">
        <v>151</v>
      </c>
      <c r="B105" t="s">
        <v>605</v>
      </c>
      <c r="C105" s="1">
        <v>1711</v>
      </c>
      <c r="D105" s="1">
        <v>570</v>
      </c>
      <c r="E105" s="1">
        <v>571</v>
      </c>
      <c r="F105" s="1">
        <v>570</v>
      </c>
      <c r="I105"/>
      <c r="J105"/>
      <c r="M105" s="1">
        <f t="shared" si="1"/>
        <v>1711</v>
      </c>
    </row>
    <row r="106" spans="1:13" x14ac:dyDescent="0.2">
      <c r="A106" s="1">
        <v>152</v>
      </c>
      <c r="B106" t="s">
        <v>13</v>
      </c>
      <c r="C106" s="1">
        <v>1065</v>
      </c>
      <c r="D106" s="1">
        <v>355</v>
      </c>
      <c r="E106" s="1">
        <v>355</v>
      </c>
      <c r="F106" s="1">
        <v>355</v>
      </c>
      <c r="H106" s="1">
        <v>369</v>
      </c>
      <c r="I106"/>
      <c r="J106" s="1">
        <v>369</v>
      </c>
      <c r="M106" s="1">
        <f t="shared" si="1"/>
        <v>1434</v>
      </c>
    </row>
    <row r="107" spans="1:13" x14ac:dyDescent="0.2">
      <c r="A107" s="1">
        <v>153</v>
      </c>
      <c r="B107" t="s">
        <v>116</v>
      </c>
      <c r="C107" s="1">
        <v>908</v>
      </c>
      <c r="D107" s="1">
        <v>302</v>
      </c>
      <c r="E107" s="1">
        <v>303</v>
      </c>
      <c r="F107" s="1">
        <v>303</v>
      </c>
      <c r="H107" s="1">
        <v>1195</v>
      </c>
      <c r="I107" s="1">
        <v>1195</v>
      </c>
      <c r="J107"/>
      <c r="M107" s="1">
        <f t="shared" si="1"/>
        <v>2103</v>
      </c>
    </row>
    <row r="108" spans="1:13" x14ac:dyDescent="0.2">
      <c r="A108" s="1">
        <v>154</v>
      </c>
      <c r="B108" t="s">
        <v>14</v>
      </c>
      <c r="C108" s="1">
        <v>1568</v>
      </c>
      <c r="D108" s="1">
        <v>523</v>
      </c>
      <c r="E108" s="1">
        <v>523</v>
      </c>
      <c r="F108" s="1">
        <v>522</v>
      </c>
      <c r="H108" s="1">
        <v>119</v>
      </c>
      <c r="I108"/>
      <c r="J108" s="1">
        <v>119</v>
      </c>
      <c r="M108" s="1">
        <f t="shared" si="1"/>
        <v>1687</v>
      </c>
    </row>
    <row r="109" spans="1:13" x14ac:dyDescent="0.2">
      <c r="A109" s="1">
        <v>155</v>
      </c>
      <c r="B109" t="s">
        <v>117</v>
      </c>
      <c r="C109" s="1">
        <v>1550</v>
      </c>
      <c r="D109" s="1">
        <v>517</v>
      </c>
      <c r="E109" s="1">
        <v>516</v>
      </c>
      <c r="F109" s="1">
        <v>517</v>
      </c>
      <c r="H109" s="1">
        <v>123</v>
      </c>
      <c r="I109" s="1">
        <v>123</v>
      </c>
      <c r="J109"/>
      <c r="M109" s="1">
        <f t="shared" si="1"/>
        <v>1673</v>
      </c>
    </row>
    <row r="110" spans="1:13" x14ac:dyDescent="0.2">
      <c r="A110" s="1">
        <v>157</v>
      </c>
      <c r="B110" t="s">
        <v>118</v>
      </c>
      <c r="C110" s="1">
        <v>1329</v>
      </c>
      <c r="D110" s="1">
        <v>443</v>
      </c>
      <c r="E110" s="1">
        <v>443</v>
      </c>
      <c r="F110" s="1">
        <v>443</v>
      </c>
      <c r="H110" s="1">
        <v>205</v>
      </c>
      <c r="I110" s="1">
        <v>205</v>
      </c>
      <c r="J110"/>
      <c r="M110" s="1">
        <f t="shared" si="1"/>
        <v>1534</v>
      </c>
    </row>
    <row r="111" spans="1:13" x14ac:dyDescent="0.2">
      <c r="A111" s="1">
        <v>158</v>
      </c>
      <c r="B111" t="s">
        <v>606</v>
      </c>
      <c r="C111" s="1">
        <v>1787</v>
      </c>
      <c r="D111" s="1">
        <v>596</v>
      </c>
      <c r="E111" s="1">
        <v>595</v>
      </c>
      <c r="F111" s="1">
        <v>596</v>
      </c>
      <c r="I111"/>
      <c r="J111"/>
      <c r="M111" s="1">
        <f t="shared" si="1"/>
        <v>1787</v>
      </c>
    </row>
    <row r="112" spans="1:13" x14ac:dyDescent="0.2">
      <c r="A112" s="1">
        <v>159</v>
      </c>
      <c r="B112" t="s">
        <v>607</v>
      </c>
      <c r="C112" s="1">
        <v>1280</v>
      </c>
      <c r="D112" s="1">
        <v>426</v>
      </c>
      <c r="E112" s="1">
        <v>427</v>
      </c>
      <c r="F112" s="1">
        <v>427</v>
      </c>
      <c r="I112"/>
      <c r="J112"/>
      <c r="M112" s="1">
        <f t="shared" si="1"/>
        <v>1280</v>
      </c>
    </row>
    <row r="113" spans="1:13" x14ac:dyDescent="0.2">
      <c r="A113" s="1">
        <v>161</v>
      </c>
      <c r="B113" t="s">
        <v>119</v>
      </c>
      <c r="C113" s="1">
        <v>1651</v>
      </c>
      <c r="D113" s="1">
        <v>551</v>
      </c>
      <c r="E113" s="1">
        <v>550</v>
      </c>
      <c r="F113" s="1">
        <v>550</v>
      </c>
      <c r="H113" s="1">
        <v>313</v>
      </c>
      <c r="I113" s="1">
        <v>313</v>
      </c>
      <c r="J113"/>
      <c r="M113" s="1">
        <f t="shared" si="1"/>
        <v>1964</v>
      </c>
    </row>
    <row r="114" spans="1:13" x14ac:dyDescent="0.2">
      <c r="A114" s="1">
        <v>162</v>
      </c>
      <c r="B114" t="s">
        <v>15</v>
      </c>
      <c r="C114" s="1">
        <v>1179</v>
      </c>
      <c r="D114" s="1">
        <v>393</v>
      </c>
      <c r="E114" s="1">
        <v>393</v>
      </c>
      <c r="F114" s="1">
        <v>393</v>
      </c>
      <c r="H114" s="1">
        <v>355</v>
      </c>
      <c r="I114" s="1">
        <v>184</v>
      </c>
      <c r="J114" s="1">
        <v>171</v>
      </c>
      <c r="M114" s="1">
        <f t="shared" si="1"/>
        <v>1534</v>
      </c>
    </row>
    <row r="115" spans="1:13" x14ac:dyDescent="0.2">
      <c r="A115" s="1">
        <v>163</v>
      </c>
      <c r="B115" t="s">
        <v>16</v>
      </c>
      <c r="C115" s="1">
        <v>1062</v>
      </c>
      <c r="D115" s="1">
        <v>354</v>
      </c>
      <c r="E115" s="1">
        <v>354</v>
      </c>
      <c r="F115" s="1">
        <v>354</v>
      </c>
      <c r="H115" s="1">
        <v>12</v>
      </c>
      <c r="I115" s="1">
        <v>9</v>
      </c>
      <c r="J115" s="1">
        <v>3</v>
      </c>
      <c r="M115" s="1">
        <f t="shared" si="1"/>
        <v>1074</v>
      </c>
    </row>
    <row r="116" spans="1:13" x14ac:dyDescent="0.2">
      <c r="A116" s="1">
        <v>165</v>
      </c>
      <c r="B116" t="s">
        <v>17</v>
      </c>
      <c r="C116" s="1">
        <v>628</v>
      </c>
      <c r="D116" s="1">
        <v>210</v>
      </c>
      <c r="E116" s="1">
        <v>209</v>
      </c>
      <c r="F116" s="1">
        <v>209</v>
      </c>
      <c r="H116" s="1">
        <v>856</v>
      </c>
      <c r="I116" s="1">
        <v>60</v>
      </c>
      <c r="J116" s="1">
        <v>796</v>
      </c>
      <c r="M116" s="1">
        <f t="shared" si="1"/>
        <v>1484</v>
      </c>
    </row>
    <row r="117" spans="1:13" x14ac:dyDescent="0.2">
      <c r="A117" s="1">
        <v>169</v>
      </c>
      <c r="B117" t="s">
        <v>18</v>
      </c>
      <c r="C117" s="1">
        <v>1110</v>
      </c>
      <c r="D117" s="1">
        <v>370</v>
      </c>
      <c r="E117" s="1">
        <v>370</v>
      </c>
      <c r="F117" s="1">
        <v>370</v>
      </c>
      <c r="H117" s="1">
        <v>670</v>
      </c>
      <c r="I117"/>
      <c r="J117" s="1">
        <v>670</v>
      </c>
      <c r="M117" s="1">
        <f t="shared" si="1"/>
        <v>1780</v>
      </c>
    </row>
    <row r="118" spans="1:13" x14ac:dyDescent="0.2">
      <c r="A118" s="1">
        <v>170</v>
      </c>
      <c r="B118" t="s">
        <v>120</v>
      </c>
      <c r="C118" s="1">
        <v>1554</v>
      </c>
      <c r="D118" s="1">
        <v>518</v>
      </c>
      <c r="E118" s="1">
        <v>518</v>
      </c>
      <c r="F118" s="1">
        <v>518</v>
      </c>
      <c r="H118" s="1">
        <v>221</v>
      </c>
      <c r="I118" s="1">
        <v>221</v>
      </c>
      <c r="J118"/>
      <c r="M118" s="1">
        <f t="shared" si="1"/>
        <v>1775</v>
      </c>
    </row>
    <row r="119" spans="1:13" x14ac:dyDescent="0.2">
      <c r="A119" s="1">
        <v>171</v>
      </c>
      <c r="B119" t="s">
        <v>121</v>
      </c>
      <c r="C119" s="1">
        <v>1593</v>
      </c>
      <c r="D119" s="1">
        <v>531</v>
      </c>
      <c r="E119" s="1">
        <v>531</v>
      </c>
      <c r="F119" s="1">
        <v>531</v>
      </c>
      <c r="H119" s="1">
        <v>397</v>
      </c>
      <c r="I119" s="1">
        <v>397</v>
      </c>
      <c r="J119"/>
      <c r="M119" s="1">
        <f t="shared" si="1"/>
        <v>1990</v>
      </c>
    </row>
    <row r="120" spans="1:13" x14ac:dyDescent="0.2">
      <c r="A120" s="1">
        <v>175</v>
      </c>
      <c r="B120" t="s">
        <v>608</v>
      </c>
      <c r="C120" s="1">
        <v>1729</v>
      </c>
      <c r="D120" s="1">
        <v>577</v>
      </c>
      <c r="E120" s="1">
        <v>576</v>
      </c>
      <c r="F120" s="1">
        <v>576</v>
      </c>
      <c r="I120"/>
      <c r="J120"/>
      <c r="M120" s="1">
        <f t="shared" si="1"/>
        <v>1729</v>
      </c>
    </row>
    <row r="121" spans="1:13" x14ac:dyDescent="0.2">
      <c r="A121" s="1">
        <v>176</v>
      </c>
      <c r="B121" t="s">
        <v>19</v>
      </c>
      <c r="C121" s="1">
        <v>1649</v>
      </c>
      <c r="D121" s="1">
        <v>549</v>
      </c>
      <c r="E121" s="1">
        <v>550</v>
      </c>
      <c r="F121" s="1">
        <v>550</v>
      </c>
      <c r="H121" s="1">
        <v>260</v>
      </c>
      <c r="I121" s="1">
        <v>142</v>
      </c>
      <c r="J121" s="1">
        <v>118</v>
      </c>
      <c r="M121" s="1">
        <f t="shared" si="1"/>
        <v>1909</v>
      </c>
    </row>
    <row r="122" spans="1:13" x14ac:dyDescent="0.2">
      <c r="A122" s="1">
        <v>177</v>
      </c>
      <c r="B122" t="s">
        <v>122</v>
      </c>
      <c r="C122" s="1">
        <v>1551</v>
      </c>
      <c r="D122" s="1">
        <v>517</v>
      </c>
      <c r="E122" s="1">
        <v>517</v>
      </c>
      <c r="F122" s="1">
        <v>517</v>
      </c>
      <c r="H122" s="1">
        <v>171</v>
      </c>
      <c r="I122" s="1">
        <v>171</v>
      </c>
      <c r="J122"/>
      <c r="M122" s="1">
        <f t="shared" si="1"/>
        <v>1722</v>
      </c>
    </row>
    <row r="123" spans="1:13" x14ac:dyDescent="0.2">
      <c r="A123" s="1">
        <v>178</v>
      </c>
      <c r="B123" t="s">
        <v>609</v>
      </c>
      <c r="C123" s="1">
        <v>1710</v>
      </c>
      <c r="D123" s="1">
        <v>570</v>
      </c>
      <c r="E123" s="1">
        <v>570</v>
      </c>
      <c r="F123" s="1">
        <v>570</v>
      </c>
      <c r="I123"/>
      <c r="J123"/>
      <c r="M123" s="1">
        <f t="shared" si="1"/>
        <v>1710</v>
      </c>
    </row>
    <row r="124" spans="1:13" x14ac:dyDescent="0.2">
      <c r="A124" s="1">
        <v>180</v>
      </c>
      <c r="B124" t="s">
        <v>123</v>
      </c>
      <c r="C124" s="1">
        <v>1537</v>
      </c>
      <c r="D124" s="1">
        <v>512</v>
      </c>
      <c r="E124" s="1">
        <v>513</v>
      </c>
      <c r="F124" s="1">
        <v>512</v>
      </c>
      <c r="H124" s="1">
        <v>149</v>
      </c>
      <c r="I124" s="1">
        <v>149</v>
      </c>
      <c r="J124"/>
      <c r="M124" s="1">
        <f t="shared" si="1"/>
        <v>1686</v>
      </c>
    </row>
    <row r="125" spans="1:13" x14ac:dyDescent="0.2">
      <c r="A125" s="1">
        <v>181</v>
      </c>
      <c r="B125" t="s">
        <v>124</v>
      </c>
      <c r="C125" s="1">
        <v>1666</v>
      </c>
      <c r="D125" s="1">
        <v>555</v>
      </c>
      <c r="E125" s="1">
        <v>556</v>
      </c>
      <c r="F125" s="1">
        <v>555</v>
      </c>
      <c r="H125" s="1">
        <v>138</v>
      </c>
      <c r="I125" s="1">
        <v>138</v>
      </c>
      <c r="J125"/>
      <c r="M125" s="1">
        <f t="shared" si="1"/>
        <v>1804</v>
      </c>
    </row>
    <row r="126" spans="1:13" x14ac:dyDescent="0.2">
      <c r="A126" s="1">
        <v>182</v>
      </c>
      <c r="B126" t="s">
        <v>20</v>
      </c>
      <c r="C126" s="1">
        <v>962</v>
      </c>
      <c r="D126" s="1">
        <v>320</v>
      </c>
      <c r="E126" s="1">
        <v>321</v>
      </c>
      <c r="F126" s="1">
        <v>321</v>
      </c>
      <c r="H126" s="1">
        <v>1027</v>
      </c>
      <c r="I126" s="1">
        <v>116</v>
      </c>
      <c r="J126" s="1">
        <v>911</v>
      </c>
      <c r="M126" s="1">
        <f t="shared" si="1"/>
        <v>1989</v>
      </c>
    </row>
    <row r="127" spans="1:13" x14ac:dyDescent="0.2">
      <c r="A127" s="1">
        <v>183</v>
      </c>
      <c r="B127" t="s">
        <v>125</v>
      </c>
      <c r="C127" s="1">
        <v>1208</v>
      </c>
      <c r="D127" s="1">
        <v>402</v>
      </c>
      <c r="E127" s="1">
        <v>403</v>
      </c>
      <c r="F127" s="1">
        <v>403</v>
      </c>
      <c r="H127" s="1">
        <v>156</v>
      </c>
      <c r="I127" s="1">
        <v>156</v>
      </c>
      <c r="J127"/>
      <c r="M127" s="1">
        <f t="shared" si="1"/>
        <v>1364</v>
      </c>
    </row>
    <row r="128" spans="1:13" x14ac:dyDescent="0.2">
      <c r="A128" s="1">
        <v>184</v>
      </c>
      <c r="B128" t="s">
        <v>21</v>
      </c>
      <c r="C128" s="1">
        <v>1386</v>
      </c>
      <c r="D128" s="1">
        <v>462</v>
      </c>
      <c r="E128" s="1">
        <v>462</v>
      </c>
      <c r="F128" s="1">
        <v>462</v>
      </c>
      <c r="H128" s="1">
        <v>198</v>
      </c>
      <c r="I128"/>
      <c r="J128" s="1">
        <v>198</v>
      </c>
      <c r="M128" s="1">
        <f t="shared" si="1"/>
        <v>1584</v>
      </c>
    </row>
    <row r="129" spans="1:13" x14ac:dyDescent="0.2">
      <c r="A129" s="1">
        <v>186</v>
      </c>
      <c r="B129" t="s">
        <v>610</v>
      </c>
      <c r="C129" s="1">
        <v>1464</v>
      </c>
      <c r="D129" s="1">
        <v>488</v>
      </c>
      <c r="E129" s="1">
        <v>488</v>
      </c>
      <c r="F129" s="1">
        <v>488</v>
      </c>
      <c r="I129"/>
      <c r="J129"/>
      <c r="M129" s="1">
        <f t="shared" si="1"/>
        <v>1464</v>
      </c>
    </row>
    <row r="130" spans="1:13" x14ac:dyDescent="0.2">
      <c r="A130" s="1">
        <v>187</v>
      </c>
      <c r="B130" t="s">
        <v>22</v>
      </c>
      <c r="C130" s="1">
        <v>1447</v>
      </c>
      <c r="D130" s="1">
        <v>482</v>
      </c>
      <c r="E130" s="1">
        <v>482</v>
      </c>
      <c r="F130" s="1">
        <v>483</v>
      </c>
      <c r="H130" s="1">
        <v>219</v>
      </c>
      <c r="I130" s="1">
        <v>155</v>
      </c>
      <c r="J130" s="1">
        <v>64</v>
      </c>
      <c r="M130" s="1">
        <f t="shared" ref="M130:M193" si="2">C130+H130</f>
        <v>1666</v>
      </c>
    </row>
    <row r="131" spans="1:13" x14ac:dyDescent="0.2">
      <c r="A131" s="1">
        <v>188</v>
      </c>
      <c r="B131" t="s">
        <v>23</v>
      </c>
      <c r="C131" s="1">
        <v>1230</v>
      </c>
      <c r="D131" s="1">
        <v>410</v>
      </c>
      <c r="E131" s="1">
        <v>410</v>
      </c>
      <c r="F131" s="1">
        <v>410</v>
      </c>
      <c r="H131" s="1">
        <v>303</v>
      </c>
      <c r="I131" s="1">
        <v>166</v>
      </c>
      <c r="J131" s="1">
        <v>137</v>
      </c>
      <c r="M131" s="1">
        <f t="shared" si="2"/>
        <v>1533</v>
      </c>
    </row>
    <row r="132" spans="1:13" x14ac:dyDescent="0.2">
      <c r="A132" s="1">
        <v>189</v>
      </c>
      <c r="B132" t="s">
        <v>24</v>
      </c>
      <c r="C132" s="1">
        <v>1371</v>
      </c>
      <c r="D132" s="1">
        <v>457</v>
      </c>
      <c r="E132" s="1">
        <v>457</v>
      </c>
      <c r="F132" s="1">
        <v>457</v>
      </c>
      <c r="H132" s="1">
        <v>519</v>
      </c>
      <c r="I132"/>
      <c r="J132" s="1">
        <v>519</v>
      </c>
      <c r="M132" s="1">
        <f t="shared" si="2"/>
        <v>1890</v>
      </c>
    </row>
    <row r="133" spans="1:13" x14ac:dyDescent="0.2">
      <c r="A133" s="1">
        <v>190</v>
      </c>
      <c r="B133" t="s">
        <v>25</v>
      </c>
      <c r="C133" s="1">
        <v>1440</v>
      </c>
      <c r="D133" s="1">
        <v>480</v>
      </c>
      <c r="E133" s="1">
        <v>480</v>
      </c>
      <c r="F133" s="1">
        <v>480</v>
      </c>
      <c r="H133" s="1">
        <v>218</v>
      </c>
      <c r="I133" s="1">
        <v>113</v>
      </c>
      <c r="J133" s="1">
        <v>105</v>
      </c>
      <c r="M133" s="1">
        <f t="shared" si="2"/>
        <v>1658</v>
      </c>
    </row>
    <row r="134" spans="1:13" x14ac:dyDescent="0.2">
      <c r="A134" s="1">
        <v>192</v>
      </c>
      <c r="B134" t="s">
        <v>126</v>
      </c>
      <c r="C134" s="1">
        <v>1048</v>
      </c>
      <c r="D134" s="1">
        <v>349</v>
      </c>
      <c r="E134" s="1">
        <v>349</v>
      </c>
      <c r="F134" s="1">
        <v>350</v>
      </c>
      <c r="H134" s="1">
        <v>312</v>
      </c>
      <c r="I134" s="1">
        <v>312</v>
      </c>
      <c r="J134"/>
      <c r="M134" s="1">
        <f t="shared" si="2"/>
        <v>1360</v>
      </c>
    </row>
    <row r="135" spans="1:13" x14ac:dyDescent="0.2">
      <c r="A135" s="1">
        <v>193</v>
      </c>
      <c r="B135" t="s">
        <v>127</v>
      </c>
      <c r="C135" s="1">
        <v>439</v>
      </c>
      <c r="D135" s="1">
        <v>146</v>
      </c>
      <c r="E135" s="1">
        <v>147</v>
      </c>
      <c r="F135" s="1">
        <v>146</v>
      </c>
      <c r="H135" s="1">
        <v>33</v>
      </c>
      <c r="I135" s="1">
        <v>33</v>
      </c>
      <c r="J135"/>
      <c r="M135" s="1">
        <f t="shared" si="2"/>
        <v>472</v>
      </c>
    </row>
    <row r="136" spans="1:13" x14ac:dyDescent="0.2">
      <c r="A136" s="1">
        <v>194</v>
      </c>
      <c r="B136" t="s">
        <v>611</v>
      </c>
      <c r="C136" s="1">
        <v>1775</v>
      </c>
      <c r="D136" s="1">
        <v>591</v>
      </c>
      <c r="E136" s="1">
        <v>592</v>
      </c>
      <c r="F136" s="1">
        <v>592</v>
      </c>
      <c r="I136"/>
      <c r="J136"/>
      <c r="M136" s="1">
        <f t="shared" si="2"/>
        <v>1775</v>
      </c>
    </row>
    <row r="137" spans="1:13" x14ac:dyDescent="0.2">
      <c r="A137" s="1">
        <v>195</v>
      </c>
      <c r="B137" t="s">
        <v>26</v>
      </c>
      <c r="C137" s="1">
        <v>1531</v>
      </c>
      <c r="D137" s="1">
        <v>510</v>
      </c>
      <c r="E137" s="1">
        <v>510</v>
      </c>
      <c r="F137" s="1">
        <v>511</v>
      </c>
      <c r="H137" s="1">
        <v>186</v>
      </c>
      <c r="I137"/>
      <c r="J137" s="1">
        <v>186</v>
      </c>
      <c r="M137" s="1">
        <f t="shared" si="2"/>
        <v>1717</v>
      </c>
    </row>
    <row r="138" spans="1:13" x14ac:dyDescent="0.2">
      <c r="A138" s="1">
        <v>196</v>
      </c>
      <c r="B138" t="s">
        <v>128</v>
      </c>
      <c r="C138" s="1">
        <v>1520</v>
      </c>
      <c r="D138" s="1">
        <v>507</v>
      </c>
      <c r="E138" s="1">
        <v>506</v>
      </c>
      <c r="F138" s="1">
        <v>507</v>
      </c>
      <c r="H138" s="1">
        <v>179</v>
      </c>
      <c r="I138" s="1">
        <v>179</v>
      </c>
      <c r="J138"/>
      <c r="M138" s="1">
        <f t="shared" si="2"/>
        <v>1699</v>
      </c>
    </row>
    <row r="139" spans="1:13" x14ac:dyDescent="0.2">
      <c r="A139" s="1">
        <v>197</v>
      </c>
      <c r="B139" t="s">
        <v>129</v>
      </c>
      <c r="C139" s="1">
        <v>908</v>
      </c>
      <c r="D139" s="1">
        <v>302</v>
      </c>
      <c r="E139" s="1">
        <v>303</v>
      </c>
      <c r="F139" s="1">
        <v>303</v>
      </c>
      <c r="H139" s="1">
        <v>353</v>
      </c>
      <c r="I139" s="1">
        <v>353</v>
      </c>
      <c r="J139"/>
      <c r="M139" s="1">
        <f t="shared" si="2"/>
        <v>1261</v>
      </c>
    </row>
    <row r="140" spans="1:13" x14ac:dyDescent="0.2">
      <c r="A140" s="1">
        <v>201</v>
      </c>
      <c r="B140" t="s">
        <v>131</v>
      </c>
      <c r="C140" s="1">
        <v>896</v>
      </c>
      <c r="D140" s="1">
        <v>299</v>
      </c>
      <c r="E140" s="1">
        <v>298</v>
      </c>
      <c r="F140" s="1">
        <v>299</v>
      </c>
      <c r="H140" s="1">
        <v>164</v>
      </c>
      <c r="I140" s="1">
        <v>164</v>
      </c>
      <c r="J140"/>
      <c r="M140" s="1">
        <f t="shared" si="2"/>
        <v>1060</v>
      </c>
    </row>
    <row r="141" spans="1:13" x14ac:dyDescent="0.2">
      <c r="A141" s="1">
        <v>202</v>
      </c>
      <c r="B141" t="s">
        <v>132</v>
      </c>
      <c r="C141" s="1">
        <v>1552</v>
      </c>
      <c r="D141" s="1">
        <v>517</v>
      </c>
      <c r="E141" s="1">
        <v>517</v>
      </c>
      <c r="F141" s="1">
        <v>518</v>
      </c>
      <c r="H141" s="1">
        <v>146</v>
      </c>
      <c r="I141" s="1">
        <v>146</v>
      </c>
      <c r="J141"/>
      <c r="M141" s="1">
        <f t="shared" si="2"/>
        <v>1698</v>
      </c>
    </row>
    <row r="142" spans="1:13" x14ac:dyDescent="0.2">
      <c r="A142" s="1">
        <v>203</v>
      </c>
      <c r="B142" t="s">
        <v>612</v>
      </c>
      <c r="C142" s="1">
        <v>1913</v>
      </c>
      <c r="D142" s="1">
        <v>638</v>
      </c>
      <c r="E142" s="1">
        <v>637</v>
      </c>
      <c r="F142" s="1">
        <v>638</v>
      </c>
      <c r="I142"/>
      <c r="J142"/>
      <c r="M142" s="1">
        <f t="shared" si="2"/>
        <v>1913</v>
      </c>
    </row>
    <row r="143" spans="1:13" x14ac:dyDescent="0.2">
      <c r="A143" s="1">
        <v>204</v>
      </c>
      <c r="B143" t="s">
        <v>27</v>
      </c>
      <c r="C143" s="1">
        <v>1850</v>
      </c>
      <c r="D143" s="1">
        <v>616</v>
      </c>
      <c r="E143" s="1">
        <v>617</v>
      </c>
      <c r="F143" s="1">
        <v>617</v>
      </c>
      <c r="H143" s="1">
        <v>176</v>
      </c>
      <c r="I143"/>
      <c r="J143" s="1">
        <v>176</v>
      </c>
      <c r="M143" s="1">
        <f t="shared" si="2"/>
        <v>2026</v>
      </c>
    </row>
    <row r="144" spans="1:13" x14ac:dyDescent="0.2">
      <c r="A144" s="1">
        <v>205</v>
      </c>
      <c r="B144" t="s">
        <v>133</v>
      </c>
      <c r="C144" s="1">
        <v>1416</v>
      </c>
      <c r="D144" s="1">
        <v>472</v>
      </c>
      <c r="E144" s="1">
        <v>472</v>
      </c>
      <c r="F144" s="1">
        <v>472</v>
      </c>
      <c r="H144" s="1">
        <v>271</v>
      </c>
      <c r="I144" s="1">
        <v>271</v>
      </c>
      <c r="J144"/>
      <c r="M144" s="1">
        <f t="shared" si="2"/>
        <v>1687</v>
      </c>
    </row>
    <row r="145" spans="1:13" x14ac:dyDescent="0.2">
      <c r="A145" s="1">
        <v>206</v>
      </c>
      <c r="B145" t="s">
        <v>28</v>
      </c>
      <c r="C145" s="1">
        <v>1511</v>
      </c>
      <c r="D145" s="1">
        <v>503</v>
      </c>
      <c r="E145" s="1">
        <v>504</v>
      </c>
      <c r="F145" s="1">
        <v>504</v>
      </c>
      <c r="H145" s="1">
        <v>96</v>
      </c>
      <c r="I145"/>
      <c r="J145" s="1">
        <v>96</v>
      </c>
      <c r="M145" s="1">
        <f t="shared" si="2"/>
        <v>1607</v>
      </c>
    </row>
    <row r="146" spans="1:13" x14ac:dyDescent="0.2">
      <c r="A146" s="1">
        <v>207</v>
      </c>
      <c r="B146" t="s">
        <v>29</v>
      </c>
      <c r="C146" s="1">
        <v>993</v>
      </c>
      <c r="D146" s="1">
        <v>331</v>
      </c>
      <c r="E146" s="1">
        <v>331</v>
      </c>
      <c r="F146" s="1">
        <v>331</v>
      </c>
      <c r="H146" s="1">
        <v>424</v>
      </c>
      <c r="I146" s="1">
        <v>196</v>
      </c>
      <c r="J146" s="1">
        <v>228</v>
      </c>
      <c r="M146" s="1">
        <f t="shared" si="2"/>
        <v>1417</v>
      </c>
    </row>
    <row r="147" spans="1:13" x14ac:dyDescent="0.2">
      <c r="A147" s="1">
        <v>208</v>
      </c>
      <c r="B147" t="s">
        <v>134</v>
      </c>
      <c r="C147" s="1">
        <v>387</v>
      </c>
      <c r="D147" s="1">
        <v>129</v>
      </c>
      <c r="E147" s="1">
        <v>129</v>
      </c>
      <c r="F147" s="1">
        <v>129</v>
      </c>
      <c r="H147" s="1">
        <v>63</v>
      </c>
      <c r="I147" s="1">
        <v>63</v>
      </c>
      <c r="J147"/>
      <c r="M147" s="1">
        <f t="shared" si="2"/>
        <v>450</v>
      </c>
    </row>
    <row r="148" spans="1:13" x14ac:dyDescent="0.2">
      <c r="A148" s="1">
        <v>209</v>
      </c>
      <c r="B148" t="s">
        <v>30</v>
      </c>
      <c r="C148" s="1">
        <v>621</v>
      </c>
      <c r="D148" s="1">
        <v>207</v>
      </c>
      <c r="E148" s="1">
        <v>207</v>
      </c>
      <c r="F148" s="1">
        <v>207</v>
      </c>
      <c r="H148" s="1">
        <v>464</v>
      </c>
      <c r="I148" s="1">
        <v>180</v>
      </c>
      <c r="J148" s="1">
        <v>284</v>
      </c>
      <c r="M148" s="1">
        <f t="shared" si="2"/>
        <v>1085</v>
      </c>
    </row>
    <row r="149" spans="1:13" x14ac:dyDescent="0.2">
      <c r="A149" s="1">
        <v>211</v>
      </c>
      <c r="B149" t="s">
        <v>135</v>
      </c>
      <c r="C149" s="1">
        <v>1328</v>
      </c>
      <c r="D149" s="1">
        <v>442</v>
      </c>
      <c r="E149" s="1">
        <v>443</v>
      </c>
      <c r="F149" s="1">
        <v>443</v>
      </c>
      <c r="H149" s="1">
        <v>354</v>
      </c>
      <c r="I149" s="1">
        <v>354</v>
      </c>
      <c r="J149"/>
      <c r="M149" s="1">
        <f t="shared" si="2"/>
        <v>1682</v>
      </c>
    </row>
    <row r="150" spans="1:13" x14ac:dyDescent="0.2">
      <c r="A150" s="1">
        <v>213</v>
      </c>
      <c r="B150" t="s">
        <v>32</v>
      </c>
      <c r="C150" s="1">
        <v>1893</v>
      </c>
      <c r="D150" s="1">
        <v>631</v>
      </c>
      <c r="E150" s="1">
        <v>631</v>
      </c>
      <c r="F150" s="1">
        <v>631</v>
      </c>
      <c r="H150" s="1">
        <v>420</v>
      </c>
      <c r="I150" s="1">
        <v>221</v>
      </c>
      <c r="J150" s="1">
        <v>199</v>
      </c>
      <c r="M150" s="1">
        <f t="shared" si="2"/>
        <v>2313</v>
      </c>
    </row>
    <row r="151" spans="1:13" x14ac:dyDescent="0.2">
      <c r="A151" s="1">
        <v>216</v>
      </c>
      <c r="B151" t="s">
        <v>613</v>
      </c>
      <c r="C151" s="1">
        <v>1677</v>
      </c>
      <c r="D151" s="1">
        <v>559</v>
      </c>
      <c r="E151" s="1">
        <v>559</v>
      </c>
      <c r="F151" s="1">
        <v>559</v>
      </c>
      <c r="I151"/>
      <c r="J151"/>
      <c r="M151" s="1">
        <f t="shared" si="2"/>
        <v>1677</v>
      </c>
    </row>
    <row r="152" spans="1:13" x14ac:dyDescent="0.2">
      <c r="A152" s="1">
        <v>221</v>
      </c>
      <c r="B152" t="s">
        <v>614</v>
      </c>
      <c r="C152" s="1">
        <v>1771</v>
      </c>
      <c r="D152" s="1">
        <v>591</v>
      </c>
      <c r="E152" s="1">
        <v>590</v>
      </c>
      <c r="F152" s="1">
        <v>590</v>
      </c>
      <c r="I152"/>
      <c r="J152"/>
      <c r="M152" s="1">
        <f t="shared" si="2"/>
        <v>1771</v>
      </c>
    </row>
    <row r="153" spans="1:13" x14ac:dyDescent="0.2">
      <c r="A153" s="1">
        <v>222</v>
      </c>
      <c r="B153" t="s">
        <v>33</v>
      </c>
      <c r="C153" s="1">
        <v>1259</v>
      </c>
      <c r="D153" s="1">
        <v>419</v>
      </c>
      <c r="E153" s="1">
        <v>420</v>
      </c>
      <c r="F153" s="1">
        <v>420</v>
      </c>
      <c r="H153" s="1">
        <v>405</v>
      </c>
      <c r="I153" s="1">
        <v>203</v>
      </c>
      <c r="J153" s="1">
        <v>202</v>
      </c>
      <c r="M153" s="1">
        <f t="shared" si="2"/>
        <v>1664</v>
      </c>
    </row>
    <row r="154" spans="1:13" x14ac:dyDescent="0.2">
      <c r="A154" s="1">
        <v>223</v>
      </c>
      <c r="B154" t="s">
        <v>137</v>
      </c>
      <c r="C154" s="1">
        <v>229</v>
      </c>
      <c r="D154" s="1">
        <v>76</v>
      </c>
      <c r="E154" s="1">
        <v>77</v>
      </c>
      <c r="F154" s="1">
        <v>76</v>
      </c>
      <c r="H154" s="1">
        <v>215</v>
      </c>
      <c r="I154" s="1">
        <v>215</v>
      </c>
      <c r="J154"/>
      <c r="M154" s="1">
        <f t="shared" si="2"/>
        <v>444</v>
      </c>
    </row>
    <row r="155" spans="1:13" x14ac:dyDescent="0.2">
      <c r="A155" s="1">
        <v>224</v>
      </c>
      <c r="B155" t="s">
        <v>34</v>
      </c>
      <c r="C155" s="1">
        <v>858</v>
      </c>
      <c r="D155" s="1">
        <v>286</v>
      </c>
      <c r="E155" s="1">
        <v>286</v>
      </c>
      <c r="F155" s="1">
        <v>286</v>
      </c>
      <c r="H155" s="1">
        <v>410</v>
      </c>
      <c r="I155" s="1">
        <v>193</v>
      </c>
      <c r="J155" s="1">
        <v>217</v>
      </c>
      <c r="M155" s="1">
        <f t="shared" si="2"/>
        <v>1268</v>
      </c>
    </row>
    <row r="156" spans="1:13" x14ac:dyDescent="0.2">
      <c r="A156" s="1">
        <v>225</v>
      </c>
      <c r="B156" t="s">
        <v>35</v>
      </c>
      <c r="C156" s="1">
        <v>571</v>
      </c>
      <c r="D156" s="1">
        <v>190</v>
      </c>
      <c r="E156" s="1">
        <v>190</v>
      </c>
      <c r="F156" s="1">
        <v>191</v>
      </c>
      <c r="H156" s="1">
        <v>397</v>
      </c>
      <c r="I156" s="1">
        <v>205</v>
      </c>
      <c r="J156" s="1">
        <v>192</v>
      </c>
      <c r="M156" s="1">
        <f t="shared" si="2"/>
        <v>968</v>
      </c>
    </row>
    <row r="157" spans="1:13" x14ac:dyDescent="0.2">
      <c r="A157" s="1">
        <v>226</v>
      </c>
      <c r="B157" t="s">
        <v>615</v>
      </c>
      <c r="C157" s="1">
        <v>1815</v>
      </c>
      <c r="D157" s="1">
        <v>605</v>
      </c>
      <c r="E157" s="1">
        <v>605</v>
      </c>
      <c r="F157" s="1">
        <v>605</v>
      </c>
      <c r="I157"/>
      <c r="J157"/>
      <c r="M157" s="1">
        <f t="shared" si="2"/>
        <v>1815</v>
      </c>
    </row>
    <row r="158" spans="1:13" x14ac:dyDescent="0.2">
      <c r="A158" s="1">
        <v>228</v>
      </c>
      <c r="B158" t="s">
        <v>138</v>
      </c>
      <c r="C158" s="1">
        <v>1615</v>
      </c>
      <c r="D158" s="1">
        <v>539</v>
      </c>
      <c r="E158" s="1">
        <v>538</v>
      </c>
      <c r="F158" s="1">
        <v>538</v>
      </c>
      <c r="H158" s="1">
        <v>217</v>
      </c>
      <c r="I158" s="1">
        <v>217</v>
      </c>
      <c r="J158"/>
      <c r="M158" s="1">
        <f t="shared" si="2"/>
        <v>1832</v>
      </c>
    </row>
    <row r="159" spans="1:13" x14ac:dyDescent="0.2">
      <c r="A159" s="1">
        <v>229</v>
      </c>
      <c r="B159" t="s">
        <v>36</v>
      </c>
      <c r="C159" s="1">
        <v>1117</v>
      </c>
      <c r="D159" s="1">
        <v>372</v>
      </c>
      <c r="E159" s="1">
        <v>372</v>
      </c>
      <c r="F159" s="1">
        <v>373</v>
      </c>
      <c r="H159" s="1">
        <v>484</v>
      </c>
      <c r="I159" s="1">
        <v>172</v>
      </c>
      <c r="J159" s="1">
        <v>312</v>
      </c>
      <c r="M159" s="1">
        <f t="shared" si="2"/>
        <v>1601</v>
      </c>
    </row>
    <row r="160" spans="1:13" x14ac:dyDescent="0.2">
      <c r="A160" s="1">
        <v>230</v>
      </c>
      <c r="B160" t="s">
        <v>37</v>
      </c>
      <c r="C160" s="1">
        <v>1326</v>
      </c>
      <c r="D160" s="1">
        <v>442</v>
      </c>
      <c r="E160" s="1">
        <v>442</v>
      </c>
      <c r="F160" s="1">
        <v>442</v>
      </c>
      <c r="H160" s="1">
        <v>336</v>
      </c>
      <c r="I160" s="1">
        <v>164</v>
      </c>
      <c r="J160" s="1">
        <v>172</v>
      </c>
      <c r="M160" s="1">
        <f t="shared" si="2"/>
        <v>1662</v>
      </c>
    </row>
    <row r="161" spans="1:13" x14ac:dyDescent="0.2">
      <c r="A161" s="1">
        <v>231</v>
      </c>
      <c r="B161" t="s">
        <v>38</v>
      </c>
      <c r="C161" s="1">
        <v>820</v>
      </c>
      <c r="D161" s="1">
        <v>273</v>
      </c>
      <c r="E161" s="1">
        <v>273</v>
      </c>
      <c r="F161" s="1">
        <v>274</v>
      </c>
      <c r="H161" s="1">
        <v>687</v>
      </c>
      <c r="I161" s="1">
        <v>161</v>
      </c>
      <c r="J161" s="1">
        <v>526</v>
      </c>
      <c r="M161" s="1">
        <f t="shared" si="2"/>
        <v>1507</v>
      </c>
    </row>
    <row r="162" spans="1:13" x14ac:dyDescent="0.2">
      <c r="A162" s="1">
        <v>232</v>
      </c>
      <c r="B162" t="s">
        <v>616</v>
      </c>
      <c r="C162" s="1">
        <v>1744</v>
      </c>
      <c r="D162" s="1">
        <v>582</v>
      </c>
      <c r="E162" s="1">
        <v>581</v>
      </c>
      <c r="F162" s="1">
        <v>581</v>
      </c>
      <c r="I162"/>
      <c r="J162"/>
      <c r="M162" s="1">
        <f t="shared" si="2"/>
        <v>1744</v>
      </c>
    </row>
    <row r="163" spans="1:13" x14ac:dyDescent="0.2">
      <c r="A163" s="1">
        <v>233</v>
      </c>
      <c r="B163" t="s">
        <v>139</v>
      </c>
      <c r="C163" s="1">
        <v>777</v>
      </c>
      <c r="D163" s="1">
        <v>259</v>
      </c>
      <c r="E163" s="1">
        <v>259</v>
      </c>
      <c r="F163" s="1">
        <v>259</v>
      </c>
      <c r="H163" s="1">
        <v>69</v>
      </c>
      <c r="I163" s="1">
        <v>69</v>
      </c>
      <c r="J163"/>
      <c r="M163" s="1">
        <f t="shared" si="2"/>
        <v>846</v>
      </c>
    </row>
    <row r="164" spans="1:13" x14ac:dyDescent="0.2">
      <c r="A164" s="1">
        <v>234</v>
      </c>
      <c r="B164" t="s">
        <v>140</v>
      </c>
      <c r="C164" s="1">
        <v>1458</v>
      </c>
      <c r="D164" s="1">
        <v>486</v>
      </c>
      <c r="E164" s="1">
        <v>486</v>
      </c>
      <c r="F164" s="1">
        <v>486</v>
      </c>
      <c r="H164" s="1">
        <v>227</v>
      </c>
      <c r="I164" s="1">
        <v>227</v>
      </c>
      <c r="J164"/>
      <c r="M164" s="1">
        <f t="shared" si="2"/>
        <v>1685</v>
      </c>
    </row>
    <row r="165" spans="1:13" x14ac:dyDescent="0.2">
      <c r="A165" s="1">
        <v>235</v>
      </c>
      <c r="B165" t="s">
        <v>39</v>
      </c>
      <c r="C165" s="1">
        <v>1394</v>
      </c>
      <c r="D165" s="1">
        <v>464</v>
      </c>
      <c r="E165" s="1">
        <v>465</v>
      </c>
      <c r="F165" s="1">
        <v>465</v>
      </c>
      <c r="H165" s="1">
        <v>299</v>
      </c>
      <c r="I165" s="1">
        <v>145</v>
      </c>
      <c r="J165" s="1">
        <v>154</v>
      </c>
      <c r="M165" s="1">
        <f t="shared" si="2"/>
        <v>1693</v>
      </c>
    </row>
    <row r="166" spans="1:13" x14ac:dyDescent="0.2">
      <c r="A166" s="1">
        <v>239</v>
      </c>
      <c r="B166" t="s">
        <v>141</v>
      </c>
      <c r="C166" s="1">
        <v>724</v>
      </c>
      <c r="D166" s="1">
        <v>241</v>
      </c>
      <c r="E166" s="1">
        <v>241</v>
      </c>
      <c r="F166" s="1">
        <v>242</v>
      </c>
      <c r="H166" s="1">
        <v>125</v>
      </c>
      <c r="I166" s="1">
        <v>125</v>
      </c>
      <c r="J166"/>
      <c r="M166" s="1">
        <f t="shared" si="2"/>
        <v>849</v>
      </c>
    </row>
    <row r="167" spans="1:13" x14ac:dyDescent="0.2">
      <c r="A167" s="1">
        <v>240</v>
      </c>
      <c r="B167" t="s">
        <v>617</v>
      </c>
      <c r="C167" s="1">
        <v>1466</v>
      </c>
      <c r="D167" s="1">
        <v>488</v>
      </c>
      <c r="E167" s="1">
        <v>489</v>
      </c>
      <c r="F167" s="1">
        <v>489</v>
      </c>
      <c r="I167"/>
      <c r="J167"/>
      <c r="M167" s="1">
        <f t="shared" si="2"/>
        <v>1466</v>
      </c>
    </row>
    <row r="168" spans="1:13" x14ac:dyDescent="0.2">
      <c r="A168" s="1">
        <v>241</v>
      </c>
      <c r="B168" t="s">
        <v>143</v>
      </c>
      <c r="C168" s="1">
        <v>1576</v>
      </c>
      <c r="D168" s="1">
        <v>526</v>
      </c>
      <c r="E168" s="1">
        <v>525</v>
      </c>
      <c r="F168" s="1">
        <v>525</v>
      </c>
      <c r="H168" s="1">
        <v>161</v>
      </c>
      <c r="I168" s="1">
        <v>161</v>
      </c>
      <c r="J168"/>
      <c r="M168" s="1">
        <f t="shared" si="2"/>
        <v>1737</v>
      </c>
    </row>
    <row r="169" spans="1:13" x14ac:dyDescent="0.2">
      <c r="A169" s="1">
        <v>242</v>
      </c>
      <c r="B169" t="s">
        <v>144</v>
      </c>
      <c r="C169" s="1">
        <v>1095</v>
      </c>
      <c r="D169" s="1">
        <v>365</v>
      </c>
      <c r="E169" s="1">
        <v>365</v>
      </c>
      <c r="F169" s="1">
        <v>365</v>
      </c>
      <c r="H169" s="1">
        <v>305</v>
      </c>
      <c r="I169" s="1">
        <v>305</v>
      </c>
      <c r="J169"/>
      <c r="M169" s="1">
        <f t="shared" si="2"/>
        <v>1400</v>
      </c>
    </row>
    <row r="170" spans="1:13" x14ac:dyDescent="0.2">
      <c r="A170" s="1">
        <v>243</v>
      </c>
      <c r="B170" t="s">
        <v>145</v>
      </c>
      <c r="C170" s="1">
        <v>743</v>
      </c>
      <c r="D170" s="1">
        <v>247</v>
      </c>
      <c r="E170" s="1">
        <v>248</v>
      </c>
      <c r="F170" s="1">
        <v>248</v>
      </c>
      <c r="H170" s="1">
        <v>221</v>
      </c>
      <c r="I170" s="1">
        <v>221</v>
      </c>
      <c r="J170"/>
      <c r="M170" s="1">
        <f t="shared" si="2"/>
        <v>964</v>
      </c>
    </row>
    <row r="171" spans="1:13" x14ac:dyDescent="0.2">
      <c r="A171" s="1">
        <v>244</v>
      </c>
      <c r="B171" t="s">
        <v>40</v>
      </c>
      <c r="C171" s="1">
        <v>787</v>
      </c>
      <c r="D171" s="1">
        <v>262</v>
      </c>
      <c r="E171" s="1">
        <v>262</v>
      </c>
      <c r="F171" s="1">
        <v>263</v>
      </c>
      <c r="H171" s="1">
        <v>312</v>
      </c>
      <c r="I171"/>
      <c r="J171" s="1">
        <v>312</v>
      </c>
      <c r="M171" s="1">
        <f t="shared" si="2"/>
        <v>1099</v>
      </c>
    </row>
    <row r="172" spans="1:13" x14ac:dyDescent="0.2">
      <c r="A172" s="1">
        <v>245</v>
      </c>
      <c r="B172" t="s">
        <v>146</v>
      </c>
      <c r="C172" s="1">
        <v>1494</v>
      </c>
      <c r="D172" s="1">
        <v>498</v>
      </c>
      <c r="E172" s="1">
        <v>498</v>
      </c>
      <c r="F172" s="1">
        <v>498</v>
      </c>
      <c r="H172" s="1">
        <v>285</v>
      </c>
      <c r="I172" s="1">
        <v>285</v>
      </c>
      <c r="J172"/>
      <c r="M172" s="1">
        <f t="shared" si="2"/>
        <v>1779</v>
      </c>
    </row>
    <row r="173" spans="1:13" x14ac:dyDescent="0.2">
      <c r="A173" s="1">
        <v>246</v>
      </c>
      <c r="B173" t="s">
        <v>147</v>
      </c>
      <c r="C173" s="1">
        <v>1518</v>
      </c>
      <c r="D173" s="1">
        <v>506</v>
      </c>
      <c r="E173" s="1">
        <v>506</v>
      </c>
      <c r="F173" s="1">
        <v>506</v>
      </c>
      <c r="H173" s="1">
        <v>199</v>
      </c>
      <c r="I173" s="1">
        <v>199</v>
      </c>
      <c r="J173"/>
      <c r="M173" s="1">
        <f t="shared" si="2"/>
        <v>1717</v>
      </c>
    </row>
    <row r="174" spans="1:13" x14ac:dyDescent="0.2">
      <c r="A174" s="1">
        <v>247</v>
      </c>
      <c r="B174" t="s">
        <v>148</v>
      </c>
      <c r="C174" s="1">
        <v>1499</v>
      </c>
      <c r="D174" s="1">
        <v>500</v>
      </c>
      <c r="E174" s="1">
        <v>500</v>
      </c>
      <c r="F174" s="1">
        <v>499</v>
      </c>
      <c r="H174" s="1">
        <v>107</v>
      </c>
      <c r="I174" s="1">
        <v>107</v>
      </c>
      <c r="J174"/>
      <c r="M174" s="1">
        <f t="shared" si="2"/>
        <v>1606</v>
      </c>
    </row>
    <row r="175" spans="1:13" x14ac:dyDescent="0.2">
      <c r="A175" s="1">
        <v>248</v>
      </c>
      <c r="B175" t="s">
        <v>41</v>
      </c>
      <c r="C175" s="1">
        <v>1151</v>
      </c>
      <c r="D175" s="1">
        <v>383</v>
      </c>
      <c r="E175" s="1">
        <v>384</v>
      </c>
      <c r="F175" s="1">
        <v>384</v>
      </c>
      <c r="H175" s="1">
        <v>394</v>
      </c>
      <c r="I175" s="1">
        <v>182</v>
      </c>
      <c r="J175" s="1">
        <v>212</v>
      </c>
      <c r="M175" s="1">
        <f t="shared" si="2"/>
        <v>1545</v>
      </c>
    </row>
    <row r="176" spans="1:13" x14ac:dyDescent="0.2">
      <c r="A176" s="1">
        <v>249</v>
      </c>
      <c r="B176" t="s">
        <v>42</v>
      </c>
      <c r="C176" s="1">
        <v>773</v>
      </c>
      <c r="D176" s="1">
        <v>257</v>
      </c>
      <c r="E176" s="1">
        <v>258</v>
      </c>
      <c r="F176" s="1">
        <v>258</v>
      </c>
      <c r="H176" s="1">
        <v>214</v>
      </c>
      <c r="I176" s="1">
        <v>82</v>
      </c>
      <c r="J176" s="1">
        <v>132</v>
      </c>
      <c r="M176" s="1">
        <f t="shared" si="2"/>
        <v>987</v>
      </c>
    </row>
    <row r="177" spans="1:13" x14ac:dyDescent="0.2">
      <c r="A177" s="1">
        <v>250</v>
      </c>
      <c r="B177" t="s">
        <v>43</v>
      </c>
      <c r="C177" s="1">
        <v>1173</v>
      </c>
      <c r="D177" s="1">
        <v>391</v>
      </c>
      <c r="E177" s="1">
        <v>391</v>
      </c>
      <c r="F177" s="1">
        <v>391</v>
      </c>
      <c r="H177" s="1">
        <v>351</v>
      </c>
      <c r="I177" s="1">
        <v>177</v>
      </c>
      <c r="J177" s="1">
        <v>174</v>
      </c>
      <c r="M177" s="1">
        <f t="shared" si="2"/>
        <v>1524</v>
      </c>
    </row>
    <row r="178" spans="1:13" x14ac:dyDescent="0.2">
      <c r="A178" s="1">
        <v>251</v>
      </c>
      <c r="B178" t="s">
        <v>618</v>
      </c>
      <c r="C178" s="1">
        <v>1731</v>
      </c>
      <c r="D178" s="1">
        <v>577</v>
      </c>
      <c r="E178" s="1">
        <v>577</v>
      </c>
      <c r="F178" s="1">
        <v>577</v>
      </c>
      <c r="I178"/>
      <c r="J178"/>
      <c r="M178" s="1">
        <f t="shared" si="2"/>
        <v>1731</v>
      </c>
    </row>
    <row r="179" spans="1:13" x14ac:dyDescent="0.2">
      <c r="A179" s="1">
        <v>252</v>
      </c>
      <c r="B179" t="s">
        <v>149</v>
      </c>
      <c r="C179" s="1">
        <v>1483</v>
      </c>
      <c r="D179" s="1">
        <v>494</v>
      </c>
      <c r="E179" s="1">
        <v>495</v>
      </c>
      <c r="F179" s="1">
        <v>494</v>
      </c>
      <c r="H179" s="1">
        <v>172</v>
      </c>
      <c r="I179" s="1">
        <v>172</v>
      </c>
      <c r="J179"/>
      <c r="M179" s="1">
        <f t="shared" si="2"/>
        <v>1655</v>
      </c>
    </row>
    <row r="180" spans="1:13" x14ac:dyDescent="0.2">
      <c r="A180" s="1">
        <v>253</v>
      </c>
      <c r="B180" t="s">
        <v>44</v>
      </c>
      <c r="C180" s="1">
        <v>1002</v>
      </c>
      <c r="D180" s="1">
        <v>334</v>
      </c>
      <c r="E180" s="1">
        <v>334</v>
      </c>
      <c r="F180" s="1">
        <v>334</v>
      </c>
      <c r="H180" s="1">
        <v>339</v>
      </c>
      <c r="I180"/>
      <c r="J180" s="1">
        <v>339</v>
      </c>
      <c r="M180" s="1">
        <f t="shared" si="2"/>
        <v>1341</v>
      </c>
    </row>
    <row r="181" spans="1:13" x14ac:dyDescent="0.2">
      <c r="A181" s="1">
        <v>255</v>
      </c>
      <c r="B181" t="s">
        <v>619</v>
      </c>
      <c r="C181" s="1">
        <v>1693</v>
      </c>
      <c r="D181" s="1">
        <v>565</v>
      </c>
      <c r="E181" s="1">
        <v>564</v>
      </c>
      <c r="F181" s="1">
        <v>564</v>
      </c>
      <c r="I181"/>
      <c r="J181"/>
      <c r="M181" s="1">
        <f t="shared" si="2"/>
        <v>1693</v>
      </c>
    </row>
    <row r="182" spans="1:13" x14ac:dyDescent="0.2">
      <c r="A182" s="1">
        <v>256</v>
      </c>
      <c r="B182" t="s">
        <v>620</v>
      </c>
      <c r="C182" s="1">
        <v>1724</v>
      </c>
      <c r="D182" s="1">
        <v>574</v>
      </c>
      <c r="E182" s="1">
        <v>575</v>
      </c>
      <c r="F182" s="1">
        <v>575</v>
      </c>
      <c r="I182"/>
      <c r="J182"/>
      <c r="M182" s="1">
        <f t="shared" si="2"/>
        <v>1724</v>
      </c>
    </row>
    <row r="183" spans="1:13" x14ac:dyDescent="0.2">
      <c r="A183" s="1">
        <v>257</v>
      </c>
      <c r="B183" t="s">
        <v>621</v>
      </c>
      <c r="C183" s="1">
        <v>1718</v>
      </c>
      <c r="D183" s="1">
        <v>572</v>
      </c>
      <c r="E183" s="1">
        <v>573</v>
      </c>
      <c r="F183" s="1">
        <v>573</v>
      </c>
      <c r="I183"/>
      <c r="J183"/>
      <c r="M183" s="1">
        <f t="shared" si="2"/>
        <v>1718</v>
      </c>
    </row>
    <row r="184" spans="1:13" x14ac:dyDescent="0.2">
      <c r="A184" s="1">
        <v>258</v>
      </c>
      <c r="B184" t="s">
        <v>150</v>
      </c>
      <c r="C184" s="1">
        <v>1644</v>
      </c>
      <c r="D184" s="1">
        <v>548</v>
      </c>
      <c r="E184" s="1">
        <v>548</v>
      </c>
      <c r="F184" s="1">
        <v>548</v>
      </c>
      <c r="H184" s="1">
        <v>223</v>
      </c>
      <c r="I184" s="1">
        <v>223</v>
      </c>
      <c r="J184"/>
      <c r="M184" s="1">
        <f t="shared" si="2"/>
        <v>1867</v>
      </c>
    </row>
    <row r="185" spans="1:13" x14ac:dyDescent="0.2">
      <c r="A185" s="1">
        <v>260</v>
      </c>
      <c r="B185" t="s">
        <v>45</v>
      </c>
      <c r="C185" s="1">
        <v>1002</v>
      </c>
      <c r="D185" s="1">
        <v>334</v>
      </c>
      <c r="E185" s="1">
        <v>334</v>
      </c>
      <c r="F185" s="1">
        <v>334</v>
      </c>
      <c r="H185" s="1">
        <v>596</v>
      </c>
      <c r="I185" s="1">
        <v>124</v>
      </c>
      <c r="J185" s="1">
        <v>472</v>
      </c>
      <c r="M185" s="1">
        <f t="shared" si="2"/>
        <v>1598</v>
      </c>
    </row>
    <row r="186" spans="1:13" x14ac:dyDescent="0.2">
      <c r="A186" s="1">
        <v>261</v>
      </c>
      <c r="B186" t="s">
        <v>46</v>
      </c>
      <c r="C186" s="1">
        <v>1307</v>
      </c>
      <c r="D186" s="1">
        <v>435</v>
      </c>
      <c r="E186" s="1">
        <v>436</v>
      </c>
      <c r="F186" s="1">
        <v>436</v>
      </c>
      <c r="H186" s="1">
        <v>437</v>
      </c>
      <c r="I186" s="1">
        <v>198</v>
      </c>
      <c r="J186" s="1">
        <v>239</v>
      </c>
      <c r="M186" s="1">
        <f t="shared" si="2"/>
        <v>1744</v>
      </c>
    </row>
    <row r="187" spans="1:13" x14ac:dyDescent="0.2">
      <c r="A187" s="1">
        <v>262</v>
      </c>
      <c r="B187" t="s">
        <v>47</v>
      </c>
      <c r="C187" s="1">
        <v>1301</v>
      </c>
      <c r="D187" s="1">
        <v>433</v>
      </c>
      <c r="E187" s="1">
        <v>434</v>
      </c>
      <c r="F187" s="1">
        <v>434</v>
      </c>
      <c r="H187" s="1">
        <v>278</v>
      </c>
      <c r="I187" s="1">
        <v>166</v>
      </c>
      <c r="J187" s="1">
        <v>112</v>
      </c>
      <c r="M187" s="1">
        <f t="shared" si="2"/>
        <v>1579</v>
      </c>
    </row>
    <row r="188" spans="1:13" x14ac:dyDescent="0.2">
      <c r="A188" s="1">
        <v>264</v>
      </c>
      <c r="B188" t="s">
        <v>48</v>
      </c>
      <c r="C188" s="1">
        <v>1649</v>
      </c>
      <c r="D188" s="1">
        <v>550</v>
      </c>
      <c r="E188" s="1">
        <v>550</v>
      </c>
      <c r="F188" s="1">
        <v>549</v>
      </c>
      <c r="H188" s="1">
        <v>144</v>
      </c>
      <c r="I188"/>
      <c r="J188" s="1">
        <v>144</v>
      </c>
      <c r="M188" s="1">
        <f t="shared" si="2"/>
        <v>1793</v>
      </c>
    </row>
    <row r="189" spans="1:13" x14ac:dyDescent="0.2">
      <c r="A189" s="1">
        <v>265</v>
      </c>
      <c r="B189" t="s">
        <v>151</v>
      </c>
      <c r="C189" s="1">
        <v>124</v>
      </c>
      <c r="D189" s="1">
        <v>41</v>
      </c>
      <c r="E189" s="1">
        <v>42</v>
      </c>
      <c r="F189" s="1">
        <v>41</v>
      </c>
      <c r="H189" s="1">
        <v>415</v>
      </c>
      <c r="I189" s="1">
        <v>415</v>
      </c>
      <c r="J189"/>
      <c r="M189" s="1">
        <f t="shared" si="2"/>
        <v>539</v>
      </c>
    </row>
    <row r="190" spans="1:13" x14ac:dyDescent="0.2">
      <c r="A190" s="1">
        <v>266</v>
      </c>
      <c r="B190" t="s">
        <v>152</v>
      </c>
      <c r="C190" s="1">
        <v>1836</v>
      </c>
      <c r="D190" s="1">
        <v>612</v>
      </c>
      <c r="E190" s="1">
        <v>612</v>
      </c>
      <c r="F190" s="1">
        <v>612</v>
      </c>
      <c r="H190" s="1">
        <v>350</v>
      </c>
      <c r="I190" s="1">
        <v>350</v>
      </c>
      <c r="J190"/>
      <c r="M190" s="1">
        <f t="shared" si="2"/>
        <v>2186</v>
      </c>
    </row>
    <row r="191" spans="1:13" x14ac:dyDescent="0.2">
      <c r="A191" s="1">
        <v>267</v>
      </c>
      <c r="B191" t="s">
        <v>153</v>
      </c>
      <c r="C191" s="1">
        <v>1540</v>
      </c>
      <c r="D191" s="1">
        <v>513</v>
      </c>
      <c r="E191" s="1">
        <v>513</v>
      </c>
      <c r="F191" s="1">
        <v>514</v>
      </c>
      <c r="H191" s="1">
        <v>119</v>
      </c>
      <c r="I191" s="1">
        <v>119</v>
      </c>
      <c r="J191"/>
      <c r="M191" s="1">
        <f t="shared" si="2"/>
        <v>1659</v>
      </c>
    </row>
    <row r="192" spans="1:13" x14ac:dyDescent="0.2">
      <c r="A192" s="1">
        <v>269</v>
      </c>
      <c r="B192" t="s">
        <v>154</v>
      </c>
      <c r="C192" s="1">
        <v>1077</v>
      </c>
      <c r="D192" s="1">
        <v>359</v>
      </c>
      <c r="E192" s="1">
        <v>359</v>
      </c>
      <c r="F192" s="1">
        <v>359</v>
      </c>
      <c r="H192" s="1">
        <v>321</v>
      </c>
      <c r="I192" s="1">
        <v>321</v>
      </c>
      <c r="J192"/>
      <c r="M192" s="1">
        <f t="shared" si="2"/>
        <v>1398</v>
      </c>
    </row>
    <row r="193" spans="1:13" x14ac:dyDescent="0.2">
      <c r="A193" s="1">
        <v>270</v>
      </c>
      <c r="B193" t="s">
        <v>155</v>
      </c>
      <c r="C193" s="1">
        <v>1380</v>
      </c>
      <c r="D193" s="1">
        <v>460</v>
      </c>
      <c r="E193" s="1">
        <v>460</v>
      </c>
      <c r="F193" s="1">
        <v>460</v>
      </c>
      <c r="H193" s="1">
        <v>139</v>
      </c>
      <c r="I193" s="1">
        <v>139</v>
      </c>
      <c r="J193"/>
      <c r="M193" s="1">
        <f t="shared" si="2"/>
        <v>1519</v>
      </c>
    </row>
    <row r="194" spans="1:13" x14ac:dyDescent="0.2">
      <c r="A194" s="1">
        <v>271</v>
      </c>
      <c r="B194" t="s">
        <v>50</v>
      </c>
      <c r="C194" s="1">
        <v>1439</v>
      </c>
      <c r="D194" s="1">
        <v>479</v>
      </c>
      <c r="E194" s="1">
        <v>480</v>
      </c>
      <c r="F194" s="1">
        <v>480</v>
      </c>
      <c r="H194" s="1">
        <v>175</v>
      </c>
      <c r="I194" s="1">
        <v>136</v>
      </c>
      <c r="J194" s="1">
        <v>39</v>
      </c>
      <c r="M194" s="1">
        <f t="shared" ref="M194:M260" si="3">C194+H194</f>
        <v>1614</v>
      </c>
    </row>
    <row r="195" spans="1:13" x14ac:dyDescent="0.2">
      <c r="A195" s="1">
        <v>272</v>
      </c>
      <c r="B195" t="s">
        <v>156</v>
      </c>
      <c r="C195" s="1">
        <v>493</v>
      </c>
      <c r="D195" s="1">
        <v>164</v>
      </c>
      <c r="E195" s="1">
        <v>165</v>
      </c>
      <c r="F195" s="1">
        <v>164</v>
      </c>
      <c r="H195" s="1">
        <v>71</v>
      </c>
      <c r="I195" s="1">
        <v>71</v>
      </c>
      <c r="J195"/>
      <c r="M195" s="1">
        <f t="shared" si="3"/>
        <v>564</v>
      </c>
    </row>
    <row r="196" spans="1:13" x14ac:dyDescent="0.2">
      <c r="A196" s="1">
        <v>275</v>
      </c>
      <c r="B196" t="s">
        <v>51</v>
      </c>
      <c r="C196" s="1">
        <v>497</v>
      </c>
      <c r="D196" s="1">
        <v>165</v>
      </c>
      <c r="E196" s="1">
        <v>166</v>
      </c>
      <c r="F196" s="1">
        <v>166</v>
      </c>
      <c r="H196" s="1">
        <v>711</v>
      </c>
      <c r="I196" s="1">
        <v>506</v>
      </c>
      <c r="J196" s="1">
        <v>205</v>
      </c>
      <c r="M196" s="1">
        <f t="shared" si="3"/>
        <v>1208</v>
      </c>
    </row>
    <row r="197" spans="1:13" x14ac:dyDescent="0.2">
      <c r="A197" s="1">
        <v>276</v>
      </c>
      <c r="B197" t="s">
        <v>157</v>
      </c>
      <c r="C197" s="1">
        <v>1660</v>
      </c>
      <c r="D197" s="1">
        <v>553</v>
      </c>
      <c r="E197" s="1">
        <v>554</v>
      </c>
      <c r="F197" s="1">
        <v>553</v>
      </c>
      <c r="H197" s="1">
        <v>24</v>
      </c>
      <c r="I197" s="1">
        <v>24</v>
      </c>
      <c r="J197"/>
      <c r="M197" s="1">
        <f t="shared" si="3"/>
        <v>1684</v>
      </c>
    </row>
    <row r="198" spans="1:13" x14ac:dyDescent="0.2">
      <c r="A198" s="1">
        <v>277</v>
      </c>
      <c r="B198" t="s">
        <v>52</v>
      </c>
      <c r="C198" s="1">
        <v>695</v>
      </c>
      <c r="D198" s="1">
        <v>231</v>
      </c>
      <c r="E198" s="1">
        <v>232</v>
      </c>
      <c r="F198" s="1">
        <v>232</v>
      </c>
      <c r="H198" s="1">
        <v>450</v>
      </c>
      <c r="I198" s="1">
        <v>259</v>
      </c>
      <c r="J198" s="1">
        <v>191</v>
      </c>
      <c r="M198" s="1">
        <f t="shared" si="3"/>
        <v>1145</v>
      </c>
    </row>
    <row r="199" spans="1:13" x14ac:dyDescent="0.2">
      <c r="A199" s="1">
        <v>279</v>
      </c>
      <c r="B199" t="s">
        <v>158</v>
      </c>
      <c r="C199" s="1">
        <v>604</v>
      </c>
      <c r="D199" s="1">
        <v>201</v>
      </c>
      <c r="E199" s="1">
        <v>201</v>
      </c>
      <c r="F199" s="1">
        <v>202</v>
      </c>
      <c r="H199" s="1">
        <v>262</v>
      </c>
      <c r="I199" s="1">
        <v>262</v>
      </c>
      <c r="J199"/>
      <c r="M199" s="1">
        <f t="shared" si="3"/>
        <v>866</v>
      </c>
    </row>
    <row r="200" spans="1:13" x14ac:dyDescent="0.2">
      <c r="A200" s="1">
        <v>280</v>
      </c>
      <c r="B200" t="s">
        <v>622</v>
      </c>
      <c r="C200" s="1">
        <v>1529</v>
      </c>
      <c r="D200" s="1">
        <v>510</v>
      </c>
      <c r="E200" s="1">
        <v>510</v>
      </c>
      <c r="F200" s="1">
        <v>509</v>
      </c>
      <c r="I200"/>
      <c r="J200"/>
      <c r="M200" s="1">
        <f t="shared" si="3"/>
        <v>1529</v>
      </c>
    </row>
    <row r="201" spans="1:13" x14ac:dyDescent="0.2">
      <c r="A201" s="1">
        <v>281</v>
      </c>
      <c r="B201" t="s">
        <v>54</v>
      </c>
      <c r="C201" s="1">
        <v>1301</v>
      </c>
      <c r="D201" s="1">
        <v>433</v>
      </c>
      <c r="E201" s="1">
        <v>434</v>
      </c>
      <c r="F201" s="1">
        <v>434</v>
      </c>
      <c r="H201" s="1">
        <v>422</v>
      </c>
      <c r="I201" s="1">
        <v>178</v>
      </c>
      <c r="J201" s="1">
        <v>244</v>
      </c>
      <c r="M201" s="1">
        <f t="shared" si="3"/>
        <v>1723</v>
      </c>
    </row>
    <row r="202" spans="1:13" x14ac:dyDescent="0.2">
      <c r="A202" s="1">
        <v>282</v>
      </c>
      <c r="B202" t="s">
        <v>159</v>
      </c>
      <c r="C202" s="1">
        <v>1670</v>
      </c>
      <c r="D202" s="1">
        <v>557</v>
      </c>
      <c r="E202" s="1">
        <v>556</v>
      </c>
      <c r="F202" s="1">
        <v>557</v>
      </c>
      <c r="H202" s="1">
        <v>274</v>
      </c>
      <c r="I202" s="1">
        <v>274</v>
      </c>
      <c r="J202"/>
      <c r="M202" s="1">
        <f t="shared" si="3"/>
        <v>1944</v>
      </c>
    </row>
    <row r="203" spans="1:13" x14ac:dyDescent="0.2">
      <c r="A203" s="1">
        <v>288</v>
      </c>
      <c r="B203" t="s">
        <v>55</v>
      </c>
      <c r="C203" s="1">
        <v>1551</v>
      </c>
      <c r="D203" s="1">
        <v>517</v>
      </c>
      <c r="E203" s="1">
        <v>517</v>
      </c>
      <c r="F203" s="1">
        <v>517</v>
      </c>
      <c r="H203" s="1">
        <v>117</v>
      </c>
      <c r="I203"/>
      <c r="J203" s="1">
        <v>117</v>
      </c>
      <c r="M203" s="1">
        <f t="shared" si="3"/>
        <v>1668</v>
      </c>
    </row>
    <row r="204" spans="1:13" x14ac:dyDescent="0.2">
      <c r="A204" s="1">
        <v>289</v>
      </c>
      <c r="B204" t="s">
        <v>623</v>
      </c>
      <c r="C204" s="1">
        <v>1661</v>
      </c>
      <c r="D204" s="1">
        <v>554</v>
      </c>
      <c r="E204" s="1">
        <v>554</v>
      </c>
      <c r="F204" s="1">
        <v>553</v>
      </c>
      <c r="I204"/>
      <c r="J204"/>
      <c r="M204" s="1">
        <f t="shared" si="3"/>
        <v>1661</v>
      </c>
    </row>
    <row r="205" spans="1:13" x14ac:dyDescent="0.2">
      <c r="A205" s="1">
        <v>290</v>
      </c>
      <c r="B205" t="s">
        <v>160</v>
      </c>
      <c r="C205" s="1">
        <v>1518</v>
      </c>
      <c r="D205" s="1">
        <v>506</v>
      </c>
      <c r="E205" s="1">
        <v>506</v>
      </c>
      <c r="F205" s="1">
        <v>506</v>
      </c>
      <c r="H205" s="1">
        <v>141</v>
      </c>
      <c r="I205" s="1">
        <v>141</v>
      </c>
      <c r="J205"/>
      <c r="M205" s="1">
        <f t="shared" si="3"/>
        <v>1659</v>
      </c>
    </row>
    <row r="206" spans="1:13" x14ac:dyDescent="0.2">
      <c r="A206" s="1">
        <v>292</v>
      </c>
      <c r="B206" t="s">
        <v>624</v>
      </c>
      <c r="C206" s="1">
        <v>1701</v>
      </c>
      <c r="D206" s="1">
        <v>567</v>
      </c>
      <c r="E206" s="1">
        <v>567</v>
      </c>
      <c r="F206" s="1">
        <v>567</v>
      </c>
      <c r="I206"/>
      <c r="J206"/>
      <c r="M206" s="1">
        <f t="shared" si="3"/>
        <v>1701</v>
      </c>
    </row>
    <row r="207" spans="1:13" x14ac:dyDescent="0.2">
      <c r="A207" s="1">
        <v>293</v>
      </c>
      <c r="B207" t="s">
        <v>161</v>
      </c>
      <c r="C207" s="1">
        <v>1469</v>
      </c>
      <c r="D207" s="1">
        <v>489</v>
      </c>
      <c r="E207" s="1">
        <v>490</v>
      </c>
      <c r="F207" s="1">
        <v>490</v>
      </c>
      <c r="H207" s="1">
        <v>272</v>
      </c>
      <c r="I207" s="1">
        <v>272</v>
      </c>
      <c r="J207"/>
      <c r="M207" s="1">
        <f t="shared" si="3"/>
        <v>1741</v>
      </c>
    </row>
    <row r="208" spans="1:13" x14ac:dyDescent="0.2">
      <c r="A208" s="1">
        <v>294</v>
      </c>
      <c r="B208" t="s">
        <v>162</v>
      </c>
      <c r="C208" s="1">
        <v>1132</v>
      </c>
      <c r="D208" s="1">
        <v>377</v>
      </c>
      <c r="E208" s="1">
        <v>378</v>
      </c>
      <c r="F208" s="1">
        <v>377</v>
      </c>
      <c r="H208" s="1">
        <v>341</v>
      </c>
      <c r="I208" s="1">
        <v>341</v>
      </c>
      <c r="J208"/>
      <c r="M208" s="1">
        <f t="shared" si="3"/>
        <v>1473</v>
      </c>
    </row>
    <row r="209" spans="1:13" x14ac:dyDescent="0.2">
      <c r="A209" s="1">
        <v>295</v>
      </c>
      <c r="B209" t="s">
        <v>163</v>
      </c>
      <c r="C209" s="1">
        <v>1529</v>
      </c>
      <c r="D209" s="1">
        <v>510</v>
      </c>
      <c r="E209" s="1">
        <v>509</v>
      </c>
      <c r="F209" s="1">
        <v>510</v>
      </c>
      <c r="H209" s="1">
        <v>199</v>
      </c>
      <c r="I209" s="1">
        <v>199</v>
      </c>
      <c r="J209"/>
      <c r="M209" s="1">
        <f t="shared" si="3"/>
        <v>1728</v>
      </c>
    </row>
    <row r="210" spans="1:13" x14ac:dyDescent="0.2">
      <c r="A210" s="1">
        <v>296</v>
      </c>
      <c r="B210" t="s">
        <v>164</v>
      </c>
      <c r="C210" s="1">
        <v>1502</v>
      </c>
      <c r="D210" s="1">
        <v>500</v>
      </c>
      <c r="E210" s="1">
        <v>501</v>
      </c>
      <c r="F210" s="1">
        <v>501</v>
      </c>
      <c r="H210" s="1">
        <v>188</v>
      </c>
      <c r="I210" s="1">
        <v>188</v>
      </c>
      <c r="J210"/>
      <c r="M210" s="1">
        <f t="shared" si="3"/>
        <v>1690</v>
      </c>
    </row>
    <row r="211" spans="1:13" x14ac:dyDescent="0.2">
      <c r="A211" s="1">
        <v>297</v>
      </c>
      <c r="B211" t="s">
        <v>165</v>
      </c>
      <c r="C211" s="1">
        <v>1283</v>
      </c>
      <c r="D211" s="1">
        <v>428</v>
      </c>
      <c r="E211" s="1">
        <v>428</v>
      </c>
      <c r="F211" s="1">
        <v>427</v>
      </c>
      <c r="H211" s="1">
        <v>273</v>
      </c>
      <c r="I211" s="1">
        <v>273</v>
      </c>
      <c r="J211"/>
      <c r="M211" s="1">
        <f t="shared" si="3"/>
        <v>1556</v>
      </c>
    </row>
    <row r="212" spans="1:13" x14ac:dyDescent="0.2">
      <c r="A212" s="1">
        <v>298</v>
      </c>
      <c r="B212" t="s">
        <v>56</v>
      </c>
      <c r="C212" s="1">
        <v>1816</v>
      </c>
      <c r="D212" s="1">
        <v>606</v>
      </c>
      <c r="E212" s="1">
        <v>605</v>
      </c>
      <c r="F212" s="1">
        <v>605</v>
      </c>
      <c r="H212" s="1">
        <v>36</v>
      </c>
      <c r="I212"/>
      <c r="J212" s="1">
        <v>36</v>
      </c>
      <c r="M212" s="1">
        <f t="shared" si="3"/>
        <v>1852</v>
      </c>
    </row>
    <row r="213" spans="1:13" x14ac:dyDescent="0.2">
      <c r="A213" s="1">
        <v>301</v>
      </c>
      <c r="B213" t="s">
        <v>59</v>
      </c>
      <c r="C213" s="1">
        <v>683</v>
      </c>
      <c r="D213" s="1">
        <v>227</v>
      </c>
      <c r="E213" s="1">
        <v>228</v>
      </c>
      <c r="F213" s="1">
        <v>228</v>
      </c>
      <c r="H213" s="1">
        <v>31</v>
      </c>
      <c r="I213"/>
      <c r="J213" s="1">
        <v>31</v>
      </c>
      <c r="M213" s="1">
        <f t="shared" si="3"/>
        <v>714</v>
      </c>
    </row>
    <row r="214" spans="1:13" x14ac:dyDescent="0.2">
      <c r="A214" s="1">
        <v>302</v>
      </c>
      <c r="B214" t="s">
        <v>60</v>
      </c>
      <c r="C214" s="1">
        <v>740</v>
      </c>
      <c r="D214" s="1">
        <v>246</v>
      </c>
      <c r="E214" s="1">
        <v>247</v>
      </c>
      <c r="F214" s="1">
        <v>247</v>
      </c>
      <c r="H214" s="1">
        <v>123</v>
      </c>
      <c r="I214"/>
      <c r="J214" s="1">
        <v>123</v>
      </c>
      <c r="M214" s="1">
        <f t="shared" si="3"/>
        <v>863</v>
      </c>
    </row>
    <row r="215" spans="1:13" x14ac:dyDescent="0.2">
      <c r="A215" s="1">
        <v>303</v>
      </c>
      <c r="B215" t="s">
        <v>61</v>
      </c>
      <c r="C215" s="1">
        <v>1462</v>
      </c>
      <c r="D215" s="1">
        <v>488</v>
      </c>
      <c r="E215" s="1">
        <v>487</v>
      </c>
      <c r="F215" s="1">
        <v>487</v>
      </c>
      <c r="H215" s="1">
        <v>139</v>
      </c>
      <c r="I215"/>
      <c r="J215" s="1">
        <v>139</v>
      </c>
      <c r="M215" s="1">
        <f t="shared" si="3"/>
        <v>1601</v>
      </c>
    </row>
    <row r="216" spans="1:13" x14ac:dyDescent="0.2">
      <c r="A216" s="1">
        <v>305</v>
      </c>
      <c r="B216" t="s">
        <v>625</v>
      </c>
      <c r="C216" s="1">
        <v>752</v>
      </c>
      <c r="D216" s="1">
        <v>250</v>
      </c>
      <c r="E216" s="1">
        <v>251</v>
      </c>
      <c r="F216" s="1">
        <v>251</v>
      </c>
      <c r="I216"/>
      <c r="J216"/>
      <c r="M216" s="1">
        <f t="shared" si="3"/>
        <v>752</v>
      </c>
    </row>
    <row r="217" spans="1:13" x14ac:dyDescent="0.2">
      <c r="A217" s="1">
        <v>306</v>
      </c>
      <c r="B217" t="s">
        <v>626</v>
      </c>
      <c r="C217" s="1">
        <v>1792</v>
      </c>
      <c r="D217" s="1">
        <v>597</v>
      </c>
      <c r="E217" s="1">
        <v>597</v>
      </c>
      <c r="F217" s="1">
        <v>598</v>
      </c>
      <c r="I217"/>
      <c r="J217"/>
      <c r="M217" s="1">
        <f t="shared" si="3"/>
        <v>1792</v>
      </c>
    </row>
    <row r="218" spans="1:13" x14ac:dyDescent="0.2">
      <c r="A218" s="1">
        <v>307</v>
      </c>
      <c r="B218" t="s">
        <v>62</v>
      </c>
      <c r="C218" s="1">
        <v>906</v>
      </c>
      <c r="D218" s="1">
        <v>302</v>
      </c>
      <c r="E218" s="1">
        <v>302</v>
      </c>
      <c r="F218" s="1">
        <v>302</v>
      </c>
      <c r="H218" s="1">
        <v>233</v>
      </c>
      <c r="I218"/>
      <c r="J218" s="1">
        <v>233</v>
      </c>
      <c r="M218" s="1">
        <f t="shared" si="3"/>
        <v>1139</v>
      </c>
    </row>
    <row r="219" spans="1:13" x14ac:dyDescent="0.2">
      <c r="A219" s="1">
        <v>310</v>
      </c>
      <c r="B219" t="s">
        <v>167</v>
      </c>
      <c r="C219" s="1">
        <v>1555</v>
      </c>
      <c r="D219" s="1">
        <v>518</v>
      </c>
      <c r="E219" s="1">
        <v>518</v>
      </c>
      <c r="F219" s="1">
        <v>519</v>
      </c>
      <c r="H219" s="1">
        <v>125</v>
      </c>
      <c r="I219" s="1">
        <v>125</v>
      </c>
      <c r="J219"/>
      <c r="M219" s="1">
        <f t="shared" si="3"/>
        <v>1680</v>
      </c>
    </row>
    <row r="220" spans="1:13" x14ac:dyDescent="0.2">
      <c r="A220" s="1">
        <v>311</v>
      </c>
      <c r="B220" t="s">
        <v>168</v>
      </c>
      <c r="C220" s="1">
        <v>1278</v>
      </c>
      <c r="D220" s="1">
        <v>426</v>
      </c>
      <c r="E220" s="1">
        <v>426</v>
      </c>
      <c r="F220" s="1">
        <v>426</v>
      </c>
      <c r="H220" s="1">
        <v>497</v>
      </c>
      <c r="I220" s="1">
        <v>497</v>
      </c>
      <c r="J220"/>
      <c r="M220" s="1">
        <f t="shared" si="3"/>
        <v>1775</v>
      </c>
    </row>
    <row r="221" spans="1:13" x14ac:dyDescent="0.2">
      <c r="A221" s="1">
        <v>312</v>
      </c>
      <c r="B221" t="s">
        <v>169</v>
      </c>
      <c r="C221" s="1">
        <v>937</v>
      </c>
      <c r="D221" s="1">
        <v>312</v>
      </c>
      <c r="E221" s="1">
        <v>312</v>
      </c>
      <c r="F221" s="1">
        <v>313</v>
      </c>
      <c r="H221" s="1">
        <v>473</v>
      </c>
      <c r="I221" s="1">
        <v>473</v>
      </c>
      <c r="J221"/>
      <c r="M221" s="1">
        <f t="shared" si="3"/>
        <v>1410</v>
      </c>
    </row>
    <row r="222" spans="1:13" x14ac:dyDescent="0.2">
      <c r="A222" s="1">
        <v>314</v>
      </c>
      <c r="B222" t="s">
        <v>627</v>
      </c>
      <c r="C222" s="1">
        <v>1718</v>
      </c>
      <c r="D222" s="1">
        <v>572</v>
      </c>
      <c r="E222" s="1">
        <v>573</v>
      </c>
      <c r="F222" s="1">
        <v>573</v>
      </c>
      <c r="I222"/>
      <c r="J222"/>
      <c r="M222" s="1">
        <f t="shared" si="3"/>
        <v>1718</v>
      </c>
    </row>
    <row r="223" spans="1:13" x14ac:dyDescent="0.2">
      <c r="A223" s="1">
        <v>315</v>
      </c>
      <c r="B223" t="s">
        <v>628</v>
      </c>
      <c r="C223" s="1">
        <v>1720</v>
      </c>
      <c r="D223" s="1">
        <v>574</v>
      </c>
      <c r="E223" s="1">
        <v>573</v>
      </c>
      <c r="F223" s="1">
        <v>573</v>
      </c>
      <c r="I223"/>
      <c r="J223"/>
      <c r="M223" s="1">
        <f t="shared" si="3"/>
        <v>1720</v>
      </c>
    </row>
    <row r="224" spans="1:13" x14ac:dyDescent="0.2">
      <c r="A224" s="1">
        <v>316</v>
      </c>
      <c r="B224" t="s">
        <v>629</v>
      </c>
      <c r="C224" s="1">
        <v>1796</v>
      </c>
      <c r="D224" s="1">
        <v>598</v>
      </c>
      <c r="E224" s="1">
        <v>599</v>
      </c>
      <c r="F224" s="1">
        <v>599</v>
      </c>
      <c r="I224"/>
      <c r="J224"/>
      <c r="M224" s="1">
        <f t="shared" si="3"/>
        <v>1796</v>
      </c>
    </row>
    <row r="225" spans="1:13" x14ac:dyDescent="0.2">
      <c r="A225" s="1">
        <v>317</v>
      </c>
      <c r="B225" t="s">
        <v>170</v>
      </c>
      <c r="C225" s="1">
        <v>791</v>
      </c>
      <c r="D225" s="1">
        <v>263</v>
      </c>
      <c r="E225" s="1">
        <v>264</v>
      </c>
      <c r="F225" s="1">
        <v>264</v>
      </c>
      <c r="H225" s="1">
        <v>638</v>
      </c>
      <c r="I225" s="1">
        <v>638</v>
      </c>
      <c r="J225"/>
      <c r="M225" s="1">
        <f t="shared" si="3"/>
        <v>1429</v>
      </c>
    </row>
    <row r="226" spans="1:13" x14ac:dyDescent="0.2">
      <c r="A226" s="1">
        <v>318</v>
      </c>
      <c r="B226" t="s">
        <v>171</v>
      </c>
      <c r="C226" s="1">
        <v>1099</v>
      </c>
      <c r="D226" s="1">
        <v>366</v>
      </c>
      <c r="E226" s="1">
        <v>367</v>
      </c>
      <c r="F226" s="1">
        <v>366</v>
      </c>
      <c r="H226" s="1">
        <v>331</v>
      </c>
      <c r="I226" s="1">
        <v>331</v>
      </c>
      <c r="J226"/>
      <c r="M226" s="1">
        <f t="shared" si="3"/>
        <v>1430</v>
      </c>
    </row>
    <row r="227" spans="1:13" x14ac:dyDescent="0.2">
      <c r="A227" s="1">
        <v>319</v>
      </c>
      <c r="B227" t="s">
        <v>63</v>
      </c>
      <c r="C227" s="1">
        <v>1509</v>
      </c>
      <c r="D227" s="1">
        <v>503</v>
      </c>
      <c r="E227" s="1">
        <v>503</v>
      </c>
      <c r="F227" s="1">
        <v>503</v>
      </c>
      <c r="H227" s="1">
        <v>104</v>
      </c>
      <c r="I227"/>
      <c r="J227" s="1">
        <v>104</v>
      </c>
      <c r="M227" s="1">
        <f t="shared" si="3"/>
        <v>1613</v>
      </c>
    </row>
    <row r="228" spans="1:13" x14ac:dyDescent="0.2">
      <c r="A228" s="1">
        <v>320</v>
      </c>
      <c r="B228" t="s">
        <v>172</v>
      </c>
      <c r="C228" s="1">
        <v>1342</v>
      </c>
      <c r="D228" s="1">
        <v>447</v>
      </c>
      <c r="E228" s="1">
        <v>448</v>
      </c>
      <c r="F228" s="1">
        <v>447</v>
      </c>
      <c r="H228" s="1">
        <v>291</v>
      </c>
      <c r="I228" s="1">
        <v>291</v>
      </c>
      <c r="J228"/>
      <c r="M228" s="1">
        <f t="shared" si="3"/>
        <v>1633</v>
      </c>
    </row>
    <row r="229" spans="1:13" x14ac:dyDescent="0.2">
      <c r="A229" s="1">
        <v>321</v>
      </c>
      <c r="B229" t="s">
        <v>65</v>
      </c>
      <c r="C229" s="1">
        <v>1511</v>
      </c>
      <c r="D229" s="1">
        <v>503</v>
      </c>
      <c r="E229" s="1">
        <v>504</v>
      </c>
      <c r="F229" s="1">
        <v>504</v>
      </c>
      <c r="H229" s="1">
        <v>243</v>
      </c>
      <c r="I229"/>
      <c r="J229" s="1">
        <v>243</v>
      </c>
      <c r="M229" s="1">
        <f t="shared" si="3"/>
        <v>1754</v>
      </c>
    </row>
    <row r="230" spans="1:13" x14ac:dyDescent="0.2">
      <c r="A230" s="1">
        <v>322</v>
      </c>
      <c r="B230" t="s">
        <v>630</v>
      </c>
      <c r="C230" s="1">
        <v>1706</v>
      </c>
      <c r="D230" s="1">
        <v>568</v>
      </c>
      <c r="E230" s="1">
        <v>569</v>
      </c>
      <c r="F230" s="1">
        <v>569</v>
      </c>
      <c r="I230"/>
      <c r="J230"/>
      <c r="M230" s="1">
        <f t="shared" si="3"/>
        <v>1706</v>
      </c>
    </row>
    <row r="231" spans="1:13" x14ac:dyDescent="0.2">
      <c r="A231" s="1">
        <v>325</v>
      </c>
      <c r="B231" t="s">
        <v>66</v>
      </c>
      <c r="C231" s="1">
        <v>1541</v>
      </c>
      <c r="D231" s="1">
        <v>514</v>
      </c>
      <c r="E231" s="1">
        <v>514</v>
      </c>
      <c r="F231" s="1">
        <v>513</v>
      </c>
      <c r="H231" s="1">
        <v>184</v>
      </c>
      <c r="I231"/>
      <c r="J231" s="1">
        <v>184</v>
      </c>
      <c r="M231" s="1">
        <f t="shared" si="3"/>
        <v>1725</v>
      </c>
    </row>
    <row r="232" spans="1:13" x14ac:dyDescent="0.2">
      <c r="A232" s="1">
        <v>327</v>
      </c>
      <c r="B232" t="s">
        <v>173</v>
      </c>
      <c r="C232" s="1">
        <v>1396</v>
      </c>
      <c r="D232" s="1">
        <v>465</v>
      </c>
      <c r="E232" s="1">
        <v>466</v>
      </c>
      <c r="F232" s="1">
        <v>465</v>
      </c>
      <c r="H232" s="1">
        <v>145</v>
      </c>
      <c r="I232" s="1">
        <v>145</v>
      </c>
      <c r="J232"/>
      <c r="M232" s="1">
        <f t="shared" si="3"/>
        <v>1541</v>
      </c>
    </row>
    <row r="233" spans="1:13" x14ac:dyDescent="0.2">
      <c r="A233" s="1">
        <v>328</v>
      </c>
      <c r="B233" t="s">
        <v>631</v>
      </c>
      <c r="C233" s="1">
        <v>1675</v>
      </c>
      <c r="D233" s="1">
        <v>559</v>
      </c>
      <c r="E233" s="1">
        <v>558</v>
      </c>
      <c r="F233" s="1">
        <v>558</v>
      </c>
      <c r="I233"/>
      <c r="J233"/>
      <c r="M233" s="1">
        <f t="shared" si="3"/>
        <v>1675</v>
      </c>
    </row>
    <row r="234" spans="1:13" x14ac:dyDescent="0.2">
      <c r="A234" s="1">
        <v>329</v>
      </c>
      <c r="B234" t="s">
        <v>632</v>
      </c>
      <c r="C234" s="1">
        <v>1751</v>
      </c>
      <c r="D234" s="1">
        <v>584</v>
      </c>
      <c r="E234" s="1">
        <v>584</v>
      </c>
      <c r="F234" s="1">
        <v>583</v>
      </c>
      <c r="I234"/>
      <c r="J234"/>
      <c r="M234" s="1">
        <f t="shared" si="3"/>
        <v>1751</v>
      </c>
    </row>
    <row r="235" spans="1:13" x14ac:dyDescent="0.2">
      <c r="A235" s="1">
        <v>330</v>
      </c>
      <c r="B235" t="s">
        <v>67</v>
      </c>
      <c r="C235" s="1">
        <v>1411</v>
      </c>
      <c r="D235" s="1">
        <v>470</v>
      </c>
      <c r="E235" s="1">
        <v>470</v>
      </c>
      <c r="F235" s="1">
        <v>471</v>
      </c>
      <c r="H235" s="1">
        <v>227</v>
      </c>
      <c r="I235"/>
      <c r="J235" s="1">
        <v>227</v>
      </c>
      <c r="M235" s="1">
        <f t="shared" si="3"/>
        <v>1638</v>
      </c>
    </row>
    <row r="236" spans="1:13" x14ac:dyDescent="0.2">
      <c r="A236" s="1">
        <v>331</v>
      </c>
      <c r="B236" t="s">
        <v>68</v>
      </c>
      <c r="C236" s="1">
        <v>1102</v>
      </c>
      <c r="D236" s="1">
        <v>367</v>
      </c>
      <c r="E236" s="1">
        <v>367</v>
      </c>
      <c r="F236" s="1">
        <v>368</v>
      </c>
      <c r="H236" s="1">
        <v>95</v>
      </c>
      <c r="I236"/>
      <c r="J236" s="1">
        <v>95</v>
      </c>
      <c r="M236" s="1">
        <f t="shared" si="3"/>
        <v>1197</v>
      </c>
    </row>
    <row r="237" spans="1:13" x14ac:dyDescent="0.2">
      <c r="A237" s="1">
        <v>333</v>
      </c>
      <c r="B237" t="s">
        <v>633</v>
      </c>
      <c r="C237" s="1">
        <v>1699</v>
      </c>
      <c r="D237" s="1">
        <v>566</v>
      </c>
      <c r="E237" s="1">
        <v>567</v>
      </c>
      <c r="F237" s="1">
        <v>566</v>
      </c>
      <c r="I237"/>
      <c r="J237"/>
      <c r="M237" s="1">
        <f t="shared" si="3"/>
        <v>1699</v>
      </c>
    </row>
    <row r="238" spans="1:13" x14ac:dyDescent="0.2">
      <c r="A238" s="1">
        <v>334</v>
      </c>
      <c r="B238" t="s">
        <v>174</v>
      </c>
      <c r="C238" s="1">
        <v>980</v>
      </c>
      <c r="D238" s="1">
        <v>326</v>
      </c>
      <c r="E238" s="1">
        <v>327</v>
      </c>
      <c r="F238" s="1">
        <v>327</v>
      </c>
      <c r="H238" s="1">
        <v>188</v>
      </c>
      <c r="I238" s="1">
        <v>188</v>
      </c>
      <c r="J238"/>
      <c r="M238" s="1">
        <f t="shared" si="3"/>
        <v>1168</v>
      </c>
    </row>
    <row r="239" spans="1:13" x14ac:dyDescent="0.2">
      <c r="A239" s="1">
        <v>335</v>
      </c>
      <c r="B239" t="s">
        <v>175</v>
      </c>
      <c r="C239" s="1">
        <v>1547</v>
      </c>
      <c r="D239" s="1">
        <v>516</v>
      </c>
      <c r="E239" s="1">
        <v>516</v>
      </c>
      <c r="F239" s="1">
        <v>515</v>
      </c>
      <c r="H239" s="1">
        <v>136</v>
      </c>
      <c r="I239" s="1">
        <v>136</v>
      </c>
      <c r="J239"/>
      <c r="M239" s="1">
        <f t="shared" si="3"/>
        <v>1683</v>
      </c>
    </row>
    <row r="240" spans="1:13" x14ac:dyDescent="0.2">
      <c r="A240" s="1">
        <v>336</v>
      </c>
      <c r="B240" t="s">
        <v>69</v>
      </c>
      <c r="C240" s="1">
        <v>1144</v>
      </c>
      <c r="D240" s="1">
        <v>381</v>
      </c>
      <c r="E240" s="1">
        <v>381</v>
      </c>
      <c r="F240" s="1">
        <v>382</v>
      </c>
      <c r="H240" s="1">
        <v>304</v>
      </c>
      <c r="I240" s="1">
        <v>129</v>
      </c>
      <c r="J240" s="1">
        <v>175</v>
      </c>
      <c r="M240" s="1">
        <f t="shared" si="3"/>
        <v>1448</v>
      </c>
    </row>
    <row r="241" spans="1:13" x14ac:dyDescent="0.2">
      <c r="A241" s="1">
        <v>337</v>
      </c>
      <c r="B241" t="s">
        <v>634</v>
      </c>
      <c r="C241" s="1">
        <v>1619</v>
      </c>
      <c r="D241" s="1">
        <v>539</v>
      </c>
      <c r="E241" s="1">
        <v>540</v>
      </c>
      <c r="F241" s="1">
        <v>540</v>
      </c>
      <c r="I241"/>
      <c r="J241"/>
      <c r="M241" s="1">
        <f t="shared" si="3"/>
        <v>1619</v>
      </c>
    </row>
    <row r="242" spans="1:13" x14ac:dyDescent="0.2">
      <c r="A242" s="1">
        <v>338</v>
      </c>
      <c r="B242" t="s">
        <v>176</v>
      </c>
      <c r="C242" s="1">
        <v>1761</v>
      </c>
      <c r="D242" s="1">
        <v>587</v>
      </c>
      <c r="E242" s="1">
        <v>587</v>
      </c>
      <c r="F242" s="1">
        <v>587</v>
      </c>
      <c r="H242" s="1">
        <v>162</v>
      </c>
      <c r="I242" s="1">
        <v>162</v>
      </c>
      <c r="J242"/>
      <c r="M242" s="1">
        <f t="shared" si="3"/>
        <v>1923</v>
      </c>
    </row>
    <row r="243" spans="1:13" x14ac:dyDescent="0.2">
      <c r="A243" s="1">
        <v>339</v>
      </c>
      <c r="B243" t="s">
        <v>70</v>
      </c>
      <c r="C243" s="1">
        <v>1258</v>
      </c>
      <c r="D243" s="1">
        <v>419</v>
      </c>
      <c r="E243" s="1">
        <v>419</v>
      </c>
      <c r="F243" s="1">
        <v>420</v>
      </c>
      <c r="H243" s="1">
        <v>40</v>
      </c>
      <c r="I243" s="1">
        <v>21</v>
      </c>
      <c r="J243" s="1">
        <v>19</v>
      </c>
      <c r="M243" s="1">
        <f t="shared" si="3"/>
        <v>1298</v>
      </c>
    </row>
    <row r="244" spans="1:13" x14ac:dyDescent="0.2">
      <c r="A244" s="1">
        <v>340</v>
      </c>
      <c r="B244" t="s">
        <v>71</v>
      </c>
      <c r="C244" s="1">
        <v>1556</v>
      </c>
      <c r="D244" s="1">
        <v>519</v>
      </c>
      <c r="E244" s="1">
        <v>519</v>
      </c>
      <c r="F244" s="1">
        <v>518</v>
      </c>
      <c r="H244" s="1">
        <v>104</v>
      </c>
      <c r="I244"/>
      <c r="J244" s="1">
        <v>104</v>
      </c>
      <c r="M244" s="1">
        <f t="shared" si="3"/>
        <v>1660</v>
      </c>
    </row>
    <row r="245" spans="1:13" x14ac:dyDescent="0.2">
      <c r="A245" s="1">
        <v>341</v>
      </c>
      <c r="B245" t="s">
        <v>178</v>
      </c>
      <c r="C245" s="1">
        <v>1506</v>
      </c>
      <c r="D245" s="1">
        <v>502</v>
      </c>
      <c r="E245" s="1">
        <v>502</v>
      </c>
      <c r="F245" s="1">
        <v>502</v>
      </c>
      <c r="H245" s="1">
        <v>222</v>
      </c>
      <c r="I245" s="1">
        <v>222</v>
      </c>
      <c r="J245"/>
      <c r="M245" s="1">
        <f t="shared" si="3"/>
        <v>1728</v>
      </c>
    </row>
    <row r="246" spans="1:13" x14ac:dyDescent="0.2">
      <c r="A246" s="1">
        <v>342</v>
      </c>
      <c r="B246" t="s">
        <v>635</v>
      </c>
      <c r="C246" s="1">
        <v>1737</v>
      </c>
      <c r="D246" s="1">
        <v>579</v>
      </c>
      <c r="E246" s="1">
        <v>579</v>
      </c>
      <c r="F246" s="1">
        <v>579</v>
      </c>
      <c r="I246"/>
      <c r="J246"/>
      <c r="M246" s="1">
        <f t="shared" si="3"/>
        <v>1737</v>
      </c>
    </row>
    <row r="247" spans="1:13" x14ac:dyDescent="0.2">
      <c r="A247" s="1">
        <v>343</v>
      </c>
      <c r="B247" t="s">
        <v>72</v>
      </c>
      <c r="C247" s="1">
        <v>1107</v>
      </c>
      <c r="D247" s="1">
        <v>369</v>
      </c>
      <c r="E247" s="1">
        <v>369</v>
      </c>
      <c r="F247" s="1">
        <v>369</v>
      </c>
      <c r="H247" s="1">
        <v>282</v>
      </c>
      <c r="I247" s="1">
        <v>90</v>
      </c>
      <c r="J247" s="1">
        <v>192</v>
      </c>
      <c r="M247" s="1">
        <f t="shared" si="3"/>
        <v>1389</v>
      </c>
    </row>
    <row r="248" spans="1:13" x14ac:dyDescent="0.2">
      <c r="A248" s="1">
        <v>346</v>
      </c>
      <c r="B248" t="s">
        <v>179</v>
      </c>
      <c r="C248" s="1">
        <v>1499</v>
      </c>
      <c r="D248" s="1">
        <v>500</v>
      </c>
      <c r="E248" s="1">
        <v>500</v>
      </c>
      <c r="F248" s="1">
        <v>499</v>
      </c>
      <c r="H248" s="1">
        <v>78</v>
      </c>
      <c r="I248" s="1">
        <v>78</v>
      </c>
      <c r="J248"/>
      <c r="M248" s="1">
        <f t="shared" si="3"/>
        <v>1577</v>
      </c>
    </row>
    <row r="249" spans="1:13" x14ac:dyDescent="0.2">
      <c r="A249" s="1">
        <v>347</v>
      </c>
      <c r="B249" t="s">
        <v>73</v>
      </c>
      <c r="C249" s="1">
        <v>1175</v>
      </c>
      <c r="D249" s="1">
        <v>391</v>
      </c>
      <c r="E249" s="1">
        <v>392</v>
      </c>
      <c r="F249" s="1">
        <v>392</v>
      </c>
      <c r="H249" s="1">
        <v>491</v>
      </c>
      <c r="I249" s="1">
        <v>178</v>
      </c>
      <c r="J249" s="1">
        <v>313</v>
      </c>
      <c r="M249" s="1">
        <f t="shared" si="3"/>
        <v>1666</v>
      </c>
    </row>
    <row r="250" spans="1:13" x14ac:dyDescent="0.2">
      <c r="A250" s="1">
        <v>348</v>
      </c>
      <c r="B250" t="s">
        <v>180</v>
      </c>
      <c r="C250" s="1">
        <v>1082</v>
      </c>
      <c r="D250" s="1">
        <v>361</v>
      </c>
      <c r="E250" s="1">
        <v>361</v>
      </c>
      <c r="F250" s="1">
        <v>360</v>
      </c>
      <c r="H250" s="1">
        <v>5</v>
      </c>
      <c r="I250" s="1">
        <v>5</v>
      </c>
      <c r="M250" s="1">
        <f t="shared" si="3"/>
        <v>1087</v>
      </c>
    </row>
    <row r="251" spans="1:13" x14ac:dyDescent="0.2">
      <c r="A251" s="1">
        <v>349</v>
      </c>
      <c r="B251" t="s">
        <v>636</v>
      </c>
      <c r="C251" s="1">
        <v>361</v>
      </c>
      <c r="D251" s="1">
        <v>121</v>
      </c>
      <c r="E251" s="1">
        <v>120</v>
      </c>
      <c r="F251" s="1">
        <v>120</v>
      </c>
      <c r="M251" s="1">
        <f t="shared" si="3"/>
        <v>361</v>
      </c>
    </row>
    <row r="252" spans="1:13" x14ac:dyDescent="0.2">
      <c r="A252" s="1">
        <v>115</v>
      </c>
      <c r="B252" t="s">
        <v>465</v>
      </c>
      <c r="H252" s="1">
        <v>733</v>
      </c>
      <c r="I252"/>
      <c r="J252"/>
      <c r="K252" s="1">
        <v>733</v>
      </c>
      <c r="M252" s="1">
        <f t="shared" si="3"/>
        <v>733</v>
      </c>
    </row>
    <row r="253" spans="1:13" x14ac:dyDescent="0.2">
      <c r="A253" s="1">
        <v>174</v>
      </c>
      <c r="B253" t="s">
        <v>454</v>
      </c>
      <c r="H253" s="1">
        <v>901</v>
      </c>
      <c r="I253" s="1">
        <v>901</v>
      </c>
      <c r="J253"/>
      <c r="M253" s="1">
        <f t="shared" si="3"/>
        <v>901</v>
      </c>
    </row>
    <row r="254" spans="1:13" x14ac:dyDescent="0.2">
      <c r="A254" s="1">
        <v>210</v>
      </c>
      <c r="B254" t="s">
        <v>456</v>
      </c>
      <c r="H254" s="1">
        <v>1404</v>
      </c>
      <c r="I254" s="1">
        <v>1404</v>
      </c>
      <c r="J254"/>
      <c r="M254" s="1">
        <f t="shared" si="3"/>
        <v>1404</v>
      </c>
    </row>
    <row r="255" spans="1:13" x14ac:dyDescent="0.2">
      <c r="A255" s="1">
        <v>214</v>
      </c>
      <c r="B255" t="s">
        <v>466</v>
      </c>
      <c r="H255" s="1">
        <v>1628</v>
      </c>
      <c r="I255"/>
      <c r="J255"/>
      <c r="K255" s="1">
        <v>1628</v>
      </c>
      <c r="M255" s="1">
        <f t="shared" si="3"/>
        <v>1628</v>
      </c>
    </row>
    <row r="256" spans="1:13" x14ac:dyDescent="0.2">
      <c r="A256" s="1">
        <v>215</v>
      </c>
      <c r="B256" t="s">
        <v>458</v>
      </c>
      <c r="H256" s="1">
        <v>1172</v>
      </c>
      <c r="I256" s="1">
        <v>1172</v>
      </c>
      <c r="J256"/>
      <c r="M256" s="1">
        <f t="shared" si="3"/>
        <v>1172</v>
      </c>
    </row>
    <row r="257" spans="1:13" x14ac:dyDescent="0.2">
      <c r="A257" s="1">
        <v>217</v>
      </c>
      <c r="B257" t="s">
        <v>460</v>
      </c>
      <c r="H257" s="1">
        <v>937</v>
      </c>
      <c r="I257" s="1">
        <v>937</v>
      </c>
      <c r="J257"/>
      <c r="M257" s="1">
        <f t="shared" si="3"/>
        <v>937</v>
      </c>
    </row>
    <row r="258" spans="1:13" x14ac:dyDescent="0.2">
      <c r="A258" s="1">
        <v>219</v>
      </c>
      <c r="B258" t="s">
        <v>462</v>
      </c>
      <c r="H258" s="1">
        <v>724</v>
      </c>
      <c r="I258" s="1">
        <v>724</v>
      </c>
      <c r="J258"/>
      <c r="M258" s="1">
        <f t="shared" si="3"/>
        <v>724</v>
      </c>
    </row>
    <row r="259" spans="1:13" x14ac:dyDescent="0.2">
      <c r="A259" s="1">
        <v>237</v>
      </c>
      <c r="B259" t="s">
        <v>464</v>
      </c>
      <c r="H259" s="1">
        <v>821</v>
      </c>
      <c r="I259" s="1">
        <v>821</v>
      </c>
      <c r="J259"/>
      <c r="M259" s="1">
        <f t="shared" si="3"/>
        <v>821</v>
      </c>
    </row>
    <row r="260" spans="1:13" x14ac:dyDescent="0.2">
      <c r="A260" s="1">
        <v>344</v>
      </c>
      <c r="B260" t="s">
        <v>467</v>
      </c>
      <c r="H260" s="1">
        <v>960</v>
      </c>
      <c r="I260"/>
      <c r="J260"/>
      <c r="K260" s="1">
        <v>960</v>
      </c>
      <c r="M260" s="1">
        <f t="shared" si="3"/>
        <v>960</v>
      </c>
    </row>
    <row r="264" spans="1:13" x14ac:dyDescent="0.2">
      <c r="A264"/>
      <c r="C264"/>
      <c r="D264"/>
    </row>
    <row r="265" spans="1:13" x14ac:dyDescent="0.2">
      <c r="A265"/>
      <c r="C265"/>
      <c r="D265"/>
    </row>
    <row r="266" spans="1:13" x14ac:dyDescent="0.2">
      <c r="A266"/>
      <c r="C266"/>
      <c r="D266"/>
    </row>
    <row r="267" spans="1:13" x14ac:dyDescent="0.2">
      <c r="A267"/>
      <c r="C267"/>
      <c r="D267"/>
    </row>
    <row r="268" spans="1:13" x14ac:dyDescent="0.2">
      <c r="A268"/>
      <c r="C268"/>
      <c r="D268"/>
    </row>
    <row r="269" spans="1:13" x14ac:dyDescent="0.2">
      <c r="A269"/>
      <c r="C269"/>
      <c r="D269"/>
    </row>
    <row r="270" spans="1:13" x14ac:dyDescent="0.2">
      <c r="A270"/>
      <c r="C270"/>
      <c r="D270"/>
    </row>
    <row r="271" spans="1:13" x14ac:dyDescent="0.2">
      <c r="A271"/>
      <c r="C271"/>
      <c r="D271"/>
    </row>
    <row r="272" spans="1:13" x14ac:dyDescent="0.2">
      <c r="A272"/>
      <c r="C272"/>
      <c r="D272"/>
    </row>
    <row r="273" spans="1:4" x14ac:dyDescent="0.2">
      <c r="A273"/>
      <c r="C273"/>
      <c r="D273"/>
    </row>
  </sheetData>
  <sortState xmlns:xlrd2="http://schemas.microsoft.com/office/spreadsheetml/2017/richdata2" ref="A2:M251">
    <sortCondition ref="A2:A25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8558E-3096-BB48-A671-382C3394FF65}">
  <dimension ref="A1:AG261"/>
  <sheetViews>
    <sheetView workbookViewId="0">
      <selection activeCell="W1" sqref="W1:W1048576"/>
    </sheetView>
  </sheetViews>
  <sheetFormatPr baseColWidth="10" defaultRowHeight="16" x14ac:dyDescent="0.2"/>
  <cols>
    <col min="1" max="1" width="8.5" customWidth="1"/>
    <col min="2" max="2" width="23" customWidth="1"/>
    <col min="9" max="9" width="2.5" customWidth="1"/>
    <col min="16" max="16" width="2.5" customWidth="1"/>
    <col min="23" max="23" width="3" customWidth="1"/>
    <col min="30" max="30" width="3.1640625" customWidth="1"/>
  </cols>
  <sheetData>
    <row r="1" spans="1:33" x14ac:dyDescent="0.2">
      <c r="A1" s="2" t="s">
        <v>586</v>
      </c>
      <c r="B1" s="2" t="s">
        <v>678</v>
      </c>
      <c r="C1" s="2" t="s">
        <v>679</v>
      </c>
      <c r="D1" s="2" t="s">
        <v>680</v>
      </c>
      <c r="E1" s="11" t="s">
        <v>681</v>
      </c>
      <c r="F1" s="11" t="s">
        <v>682</v>
      </c>
      <c r="G1" s="2" t="s">
        <v>683</v>
      </c>
      <c r="H1" s="2" t="s">
        <v>684</v>
      </c>
      <c r="I1" s="2"/>
      <c r="J1" s="2" t="s">
        <v>685</v>
      </c>
      <c r="K1" s="2" t="s">
        <v>686</v>
      </c>
      <c r="L1" s="2" t="s">
        <v>687</v>
      </c>
      <c r="M1" s="2" t="s">
        <v>688</v>
      </c>
      <c r="N1" s="2" t="s">
        <v>689</v>
      </c>
      <c r="O1" s="2" t="s">
        <v>690</v>
      </c>
      <c r="P1" s="2"/>
      <c r="Q1" s="2" t="s">
        <v>691</v>
      </c>
      <c r="R1" s="2" t="s">
        <v>692</v>
      </c>
      <c r="S1" s="2" t="s">
        <v>693</v>
      </c>
      <c r="T1" s="2" t="s">
        <v>694</v>
      </c>
      <c r="U1" s="2" t="s">
        <v>695</v>
      </c>
      <c r="V1" s="2" t="s">
        <v>696</v>
      </c>
      <c r="W1" s="2"/>
      <c r="X1" s="2" t="s">
        <v>697</v>
      </c>
      <c r="Y1" s="2" t="s">
        <v>698</v>
      </c>
      <c r="Z1" s="2" t="s">
        <v>699</v>
      </c>
      <c r="AA1" s="2" t="s">
        <v>700</v>
      </c>
      <c r="AB1" s="2" t="s">
        <v>701</v>
      </c>
      <c r="AC1" s="2" t="s">
        <v>702</v>
      </c>
      <c r="AE1" s="2" t="s">
        <v>703</v>
      </c>
      <c r="AF1" s="2" t="s">
        <v>704</v>
      </c>
      <c r="AG1" s="2" t="s">
        <v>705</v>
      </c>
    </row>
    <row r="2" spans="1:33" x14ac:dyDescent="0.2">
      <c r="A2" s="1">
        <v>1</v>
      </c>
      <c r="B2" t="s">
        <v>706</v>
      </c>
      <c r="C2" s="1">
        <v>0.29776000000000002</v>
      </c>
      <c r="D2" s="1">
        <v>0.29471999999999998</v>
      </c>
      <c r="E2" s="1">
        <v>0.23064999999999999</v>
      </c>
      <c r="F2" s="1">
        <v>0.17688000000000001</v>
      </c>
      <c r="G2" s="1">
        <v>463.6</v>
      </c>
      <c r="H2" s="4">
        <f t="shared" ref="H2:H65" si="0">D2+E2</f>
        <v>0.52537</v>
      </c>
      <c r="I2" s="1"/>
      <c r="J2" s="1">
        <v>0.31117</v>
      </c>
      <c r="K2" s="1">
        <v>0.30825999999999998</v>
      </c>
      <c r="L2" s="1">
        <v>0.16075999999999999</v>
      </c>
      <c r="M2" s="1">
        <v>0.21981000000000001</v>
      </c>
      <c r="N2" s="1">
        <v>464.64</v>
      </c>
      <c r="O2" s="4">
        <f t="shared" ref="O2:O65" si="1">K2+L2</f>
        <v>0.46901999999999999</v>
      </c>
      <c r="P2" s="1"/>
      <c r="Q2" s="1">
        <v>0.14432</v>
      </c>
      <c r="R2" s="1">
        <v>0.41267999999999999</v>
      </c>
      <c r="S2" s="1">
        <v>0.26848</v>
      </c>
      <c r="T2" s="1">
        <v>0.17452000000000001</v>
      </c>
      <c r="U2" s="1">
        <v>463.11</v>
      </c>
      <c r="V2" s="4">
        <f t="shared" ref="V2:V65" si="2">R2+S2</f>
        <v>0.68115999999999999</v>
      </c>
      <c r="W2" s="1"/>
      <c r="X2" s="1">
        <v>467</v>
      </c>
      <c r="Y2" s="1">
        <v>77</v>
      </c>
      <c r="Z2" s="1">
        <v>468</v>
      </c>
      <c r="AA2" s="1">
        <v>35</v>
      </c>
      <c r="AB2" s="1">
        <v>467</v>
      </c>
      <c r="AC2" s="1">
        <v>348</v>
      </c>
      <c r="AE2" s="4">
        <f t="shared" ref="AE2:AE65" si="3">Y2/X2</f>
        <v>0.16488222698072805</v>
      </c>
      <c r="AF2" s="4">
        <f t="shared" ref="AF2:AF65" si="4">AA2/Z2</f>
        <v>7.4786324786324784E-2</v>
      </c>
      <c r="AG2" s="4">
        <f t="shared" ref="AG2:AG65" si="5">AC2/AB2</f>
        <v>0.7451820128479657</v>
      </c>
    </row>
    <row r="3" spans="1:33" x14ac:dyDescent="0.2">
      <c r="A3" s="1">
        <v>2</v>
      </c>
      <c r="B3" t="s">
        <v>707</v>
      </c>
      <c r="C3" s="1">
        <v>0.34401999999999999</v>
      </c>
      <c r="D3" s="1">
        <v>0.20291999999999999</v>
      </c>
      <c r="E3" s="1">
        <v>0.27979999999999999</v>
      </c>
      <c r="F3" s="1">
        <v>0.17326</v>
      </c>
      <c r="G3" s="1">
        <v>511.31</v>
      </c>
      <c r="H3" s="4">
        <f t="shared" si="0"/>
        <v>0.48271999999999998</v>
      </c>
      <c r="I3" s="1"/>
      <c r="J3" s="1">
        <v>0.31903999999999999</v>
      </c>
      <c r="K3" s="1">
        <v>0.29357</v>
      </c>
      <c r="L3" s="1">
        <v>0.16184999999999999</v>
      </c>
      <c r="M3" s="1">
        <v>0.22553999999999999</v>
      </c>
      <c r="N3" s="1">
        <v>511.45</v>
      </c>
      <c r="O3" s="4">
        <f t="shared" si="1"/>
        <v>0.45541999999999999</v>
      </c>
      <c r="P3" s="1"/>
      <c r="Q3" s="1">
        <v>0.22264999999999999</v>
      </c>
      <c r="R3" s="1">
        <v>0.32525999999999999</v>
      </c>
      <c r="S3" s="1">
        <v>0.19344</v>
      </c>
      <c r="T3" s="1">
        <v>0.25864999999999999</v>
      </c>
      <c r="U3" s="1">
        <v>511.12</v>
      </c>
      <c r="V3" s="4">
        <f t="shared" si="2"/>
        <v>0.51869999999999994</v>
      </c>
      <c r="W3" s="1"/>
      <c r="X3" s="1">
        <v>514</v>
      </c>
      <c r="Y3" s="1">
        <v>71</v>
      </c>
      <c r="Z3" s="1">
        <v>514</v>
      </c>
      <c r="AA3" s="1">
        <v>31</v>
      </c>
      <c r="AB3" s="1">
        <v>514</v>
      </c>
      <c r="AC3" s="1">
        <v>410</v>
      </c>
      <c r="AE3" s="4">
        <f t="shared" si="3"/>
        <v>0.13813229571984437</v>
      </c>
      <c r="AF3" s="4">
        <f t="shared" si="4"/>
        <v>6.0311284046692608E-2</v>
      </c>
      <c r="AG3" s="4">
        <f t="shared" si="5"/>
        <v>0.7976653696498055</v>
      </c>
    </row>
    <row r="4" spans="1:33" x14ac:dyDescent="0.2">
      <c r="A4" s="1">
        <v>3</v>
      </c>
      <c r="B4" t="s">
        <v>708</v>
      </c>
      <c r="C4" s="1">
        <v>0.33717000000000003</v>
      </c>
      <c r="D4" s="1">
        <v>0.27294000000000002</v>
      </c>
      <c r="E4" s="1">
        <v>0.26711000000000001</v>
      </c>
      <c r="F4" s="1">
        <v>0.12279</v>
      </c>
      <c r="G4" s="1">
        <v>472.43</v>
      </c>
      <c r="H4" s="4">
        <f t="shared" si="0"/>
        <v>0.54005000000000003</v>
      </c>
      <c r="I4" s="1"/>
      <c r="J4" s="1">
        <v>0.40905000000000002</v>
      </c>
      <c r="K4" s="1">
        <v>0.19009999999999999</v>
      </c>
      <c r="L4" s="1">
        <v>0.18654000000000001</v>
      </c>
      <c r="M4" s="1">
        <v>0.21431</v>
      </c>
      <c r="N4" s="1">
        <v>472.45</v>
      </c>
      <c r="O4" s="4">
        <f t="shared" si="1"/>
        <v>0.37663999999999997</v>
      </c>
      <c r="P4" s="1"/>
      <c r="Q4" s="1">
        <v>0.22838</v>
      </c>
      <c r="R4" s="1">
        <v>0.23505000000000001</v>
      </c>
      <c r="S4" s="1">
        <v>0.29679</v>
      </c>
      <c r="T4" s="1">
        <v>0.23977999999999999</v>
      </c>
      <c r="U4" s="1">
        <v>472.18</v>
      </c>
      <c r="V4" s="4">
        <f t="shared" si="2"/>
        <v>0.53183999999999998</v>
      </c>
      <c r="W4" s="1"/>
      <c r="X4" s="1">
        <v>482</v>
      </c>
      <c r="Y4" s="1">
        <v>120</v>
      </c>
      <c r="Z4" s="1">
        <v>482</v>
      </c>
      <c r="AA4" s="1">
        <v>95</v>
      </c>
      <c r="AB4" s="1">
        <v>482</v>
      </c>
      <c r="AC4" s="1">
        <v>389</v>
      </c>
      <c r="AE4" s="4">
        <f t="shared" si="3"/>
        <v>0.24896265560165975</v>
      </c>
      <c r="AF4" s="4">
        <f t="shared" si="4"/>
        <v>0.1970954356846473</v>
      </c>
      <c r="AG4" s="4">
        <f t="shared" si="5"/>
        <v>0.80705394190871371</v>
      </c>
    </row>
    <row r="5" spans="1:33" x14ac:dyDescent="0.2">
      <c r="A5" s="1">
        <v>4</v>
      </c>
      <c r="B5" t="s">
        <v>709</v>
      </c>
      <c r="C5" s="1">
        <v>0.24579000000000001</v>
      </c>
      <c r="D5" s="1">
        <v>0.35987000000000002</v>
      </c>
      <c r="E5" s="1">
        <v>0.24990999999999999</v>
      </c>
      <c r="F5" s="1">
        <v>0.14443</v>
      </c>
      <c r="G5" s="1">
        <v>474.26</v>
      </c>
      <c r="H5" s="4">
        <f t="shared" si="0"/>
        <v>0.60977999999999999</v>
      </c>
      <c r="I5" s="1"/>
      <c r="J5" s="1">
        <v>0.26851000000000003</v>
      </c>
      <c r="K5" s="1">
        <v>0.36985000000000001</v>
      </c>
      <c r="L5" s="1">
        <v>0.14544000000000001</v>
      </c>
      <c r="M5" s="1">
        <v>0.2162</v>
      </c>
      <c r="N5" s="1">
        <v>475.12</v>
      </c>
      <c r="O5" s="4">
        <f t="shared" si="1"/>
        <v>0.51529000000000003</v>
      </c>
      <c r="P5" s="1"/>
      <c r="Q5" s="1">
        <v>0.12324</v>
      </c>
      <c r="R5" s="1">
        <v>0.37436999999999998</v>
      </c>
      <c r="S5" s="1">
        <v>0.33882000000000001</v>
      </c>
      <c r="T5" s="1">
        <v>0.16358</v>
      </c>
      <c r="U5" s="1">
        <v>474.82</v>
      </c>
      <c r="V5" s="4">
        <f t="shared" si="2"/>
        <v>0.71318999999999999</v>
      </c>
      <c r="W5" s="1"/>
      <c r="X5" s="1">
        <v>481</v>
      </c>
      <c r="Y5" s="1">
        <v>133</v>
      </c>
      <c r="Z5" s="1">
        <v>482</v>
      </c>
      <c r="AA5" s="1">
        <v>43</v>
      </c>
      <c r="AB5" s="1">
        <v>482</v>
      </c>
      <c r="AC5" s="1">
        <v>430</v>
      </c>
      <c r="AE5" s="4">
        <f t="shared" si="3"/>
        <v>0.27650727650727652</v>
      </c>
      <c r="AF5" s="4">
        <f t="shared" si="4"/>
        <v>8.9211618257261413E-2</v>
      </c>
      <c r="AG5" s="4">
        <f t="shared" si="5"/>
        <v>0.89211618257261416</v>
      </c>
    </row>
    <row r="6" spans="1:33" x14ac:dyDescent="0.2">
      <c r="A6" s="1">
        <v>5</v>
      </c>
      <c r="B6" t="s">
        <v>710</v>
      </c>
      <c r="C6" s="1">
        <v>0.28023999999999999</v>
      </c>
      <c r="D6" s="1">
        <v>0.22103999999999999</v>
      </c>
      <c r="E6" s="1">
        <v>0.27051999999999998</v>
      </c>
      <c r="F6" s="1">
        <v>0.22819999999999999</v>
      </c>
      <c r="G6" s="1">
        <v>512.23</v>
      </c>
      <c r="H6" s="4">
        <f t="shared" si="0"/>
        <v>0.49156</v>
      </c>
      <c r="I6" s="1"/>
      <c r="J6" s="1">
        <v>0.41049000000000002</v>
      </c>
      <c r="K6" s="1">
        <v>0.18457999999999999</v>
      </c>
      <c r="L6" s="1">
        <v>0.16231999999999999</v>
      </c>
      <c r="M6" s="1">
        <v>0.24262</v>
      </c>
      <c r="N6" s="1">
        <v>512.21</v>
      </c>
      <c r="O6" s="4">
        <f t="shared" si="1"/>
        <v>0.34689999999999999</v>
      </c>
      <c r="P6" s="1"/>
      <c r="Q6" s="1">
        <v>0.31063000000000002</v>
      </c>
      <c r="R6" s="1">
        <v>0.17626</v>
      </c>
      <c r="S6" s="1">
        <v>0.21046000000000001</v>
      </c>
      <c r="T6" s="1">
        <v>0.30264999999999997</v>
      </c>
      <c r="U6" s="1">
        <v>511.19</v>
      </c>
      <c r="V6" s="4">
        <f t="shared" si="2"/>
        <v>0.38672000000000001</v>
      </c>
      <c r="W6" s="1"/>
      <c r="X6" s="1">
        <v>518</v>
      </c>
      <c r="Y6" s="1">
        <v>149</v>
      </c>
      <c r="Z6" s="1">
        <v>518</v>
      </c>
      <c r="AA6" s="1">
        <v>114</v>
      </c>
      <c r="AB6" s="1">
        <v>517</v>
      </c>
      <c r="AC6" s="1">
        <v>490</v>
      </c>
      <c r="AE6" s="4">
        <f t="shared" si="3"/>
        <v>0.28764478764478763</v>
      </c>
      <c r="AF6" s="4">
        <f t="shared" si="4"/>
        <v>0.22007722007722008</v>
      </c>
      <c r="AG6" s="4">
        <f t="shared" si="5"/>
        <v>0.9477756286266924</v>
      </c>
    </row>
    <row r="7" spans="1:33" x14ac:dyDescent="0.2">
      <c r="A7" s="1">
        <v>6</v>
      </c>
      <c r="B7" t="s">
        <v>711</v>
      </c>
      <c r="C7" s="1">
        <v>0.25918999999999998</v>
      </c>
      <c r="D7" s="1">
        <v>0.29843999999999998</v>
      </c>
      <c r="E7" s="1">
        <v>0.26290999999999998</v>
      </c>
      <c r="F7" s="1">
        <v>0.17945</v>
      </c>
      <c r="G7" s="1">
        <v>502.33</v>
      </c>
      <c r="H7" s="4">
        <f t="shared" si="0"/>
        <v>0.56135000000000002</v>
      </c>
      <c r="I7" s="1"/>
      <c r="J7" s="1">
        <v>0.27411000000000002</v>
      </c>
      <c r="K7" s="1">
        <v>0.32857999999999998</v>
      </c>
      <c r="L7" s="1">
        <v>0.15268999999999999</v>
      </c>
      <c r="M7" s="1">
        <v>0.24460999999999999</v>
      </c>
      <c r="N7" s="1">
        <v>502.38</v>
      </c>
      <c r="O7" s="4">
        <f t="shared" si="1"/>
        <v>0.48126999999999998</v>
      </c>
      <c r="P7" s="1"/>
      <c r="Q7" s="1">
        <v>0.21504000000000001</v>
      </c>
      <c r="R7" s="1">
        <v>0.28005999999999998</v>
      </c>
      <c r="S7" s="1">
        <v>0.29205999999999999</v>
      </c>
      <c r="T7" s="1">
        <v>0.21284</v>
      </c>
      <c r="U7" s="1">
        <v>502.25</v>
      </c>
      <c r="V7" s="4">
        <f t="shared" si="2"/>
        <v>0.57211999999999996</v>
      </c>
      <c r="W7" s="1"/>
      <c r="X7" s="1">
        <v>506</v>
      </c>
      <c r="Y7" s="1">
        <v>197</v>
      </c>
      <c r="Z7" s="1">
        <v>506</v>
      </c>
      <c r="AA7" s="1">
        <v>114</v>
      </c>
      <c r="AB7" s="1">
        <v>506</v>
      </c>
      <c r="AC7" s="1">
        <v>437</v>
      </c>
      <c r="AE7" s="4">
        <f t="shared" si="3"/>
        <v>0.38932806324110669</v>
      </c>
      <c r="AF7" s="4">
        <f t="shared" si="4"/>
        <v>0.22529644268774704</v>
      </c>
      <c r="AG7" s="4">
        <f t="shared" si="5"/>
        <v>0.86363636363636365</v>
      </c>
    </row>
    <row r="8" spans="1:33" x14ac:dyDescent="0.2">
      <c r="A8" s="1">
        <v>7</v>
      </c>
      <c r="B8" t="s">
        <v>712</v>
      </c>
      <c r="C8" s="1">
        <v>0.26101000000000002</v>
      </c>
      <c r="D8" s="1">
        <v>0.27605000000000002</v>
      </c>
      <c r="E8" s="1">
        <v>0.27366000000000001</v>
      </c>
      <c r="F8" s="1">
        <v>0.18929000000000001</v>
      </c>
      <c r="G8" s="1">
        <v>286.51</v>
      </c>
      <c r="H8" s="4">
        <f t="shared" si="0"/>
        <v>0.54971000000000003</v>
      </c>
      <c r="I8" s="1"/>
      <c r="J8" s="1">
        <v>0.32196999999999998</v>
      </c>
      <c r="K8" s="1">
        <v>0.31030999999999997</v>
      </c>
      <c r="L8" s="1">
        <v>0.19344</v>
      </c>
      <c r="M8" s="1">
        <v>0.17429</v>
      </c>
      <c r="N8" s="1">
        <v>287.45</v>
      </c>
      <c r="O8" s="4">
        <f t="shared" si="1"/>
        <v>0.50374999999999992</v>
      </c>
      <c r="P8" s="1"/>
      <c r="Q8" s="1">
        <v>0.24981999999999999</v>
      </c>
      <c r="R8" s="1">
        <v>0.19903999999999999</v>
      </c>
      <c r="S8" s="1">
        <v>0.26751000000000003</v>
      </c>
      <c r="T8" s="1">
        <v>0.28361999999999998</v>
      </c>
      <c r="U8" s="1">
        <v>286.44</v>
      </c>
      <c r="V8" s="4">
        <f t="shared" si="2"/>
        <v>0.46655000000000002</v>
      </c>
      <c r="W8" s="1"/>
      <c r="X8" s="1">
        <v>288</v>
      </c>
      <c r="Y8" s="1">
        <v>60</v>
      </c>
      <c r="Z8" s="1">
        <v>289</v>
      </c>
      <c r="AA8" s="1">
        <v>29</v>
      </c>
      <c r="AB8" s="1">
        <v>288</v>
      </c>
      <c r="AC8" s="1">
        <v>270</v>
      </c>
      <c r="AE8" s="4">
        <f t="shared" si="3"/>
        <v>0.20833333333333334</v>
      </c>
      <c r="AF8" s="4">
        <f t="shared" si="4"/>
        <v>0.10034602076124567</v>
      </c>
      <c r="AG8" s="4">
        <f t="shared" si="5"/>
        <v>0.9375</v>
      </c>
    </row>
    <row r="9" spans="1:33" x14ac:dyDescent="0.2">
      <c r="A9" s="1">
        <v>8</v>
      </c>
      <c r="B9" t="s">
        <v>713</v>
      </c>
      <c r="C9" s="1">
        <v>0.34864000000000001</v>
      </c>
      <c r="D9" s="1">
        <v>0.26708999999999999</v>
      </c>
      <c r="E9" s="1">
        <v>0.26385999999999998</v>
      </c>
      <c r="F9" s="1">
        <v>0.12041</v>
      </c>
      <c r="G9" s="1">
        <v>309.89</v>
      </c>
      <c r="H9" s="4">
        <f t="shared" si="0"/>
        <v>0.53095000000000003</v>
      </c>
      <c r="I9" s="1"/>
      <c r="J9" s="1">
        <v>0.34300999999999998</v>
      </c>
      <c r="K9" s="1">
        <v>0.27717000000000003</v>
      </c>
      <c r="L9" s="1">
        <v>0.13586000000000001</v>
      </c>
      <c r="M9" s="1">
        <v>0.24396000000000001</v>
      </c>
      <c r="N9" s="1">
        <v>309.93</v>
      </c>
      <c r="O9" s="4">
        <f t="shared" si="1"/>
        <v>0.41303000000000001</v>
      </c>
      <c r="P9" s="1"/>
      <c r="Q9" s="1">
        <v>0.14141999999999999</v>
      </c>
      <c r="R9" s="1">
        <v>0.38973000000000002</v>
      </c>
      <c r="S9" s="1">
        <v>0.35291</v>
      </c>
      <c r="T9" s="1">
        <v>0.11593000000000001</v>
      </c>
      <c r="U9" s="1">
        <v>309.79000000000002</v>
      </c>
      <c r="V9" s="4">
        <f t="shared" si="2"/>
        <v>0.74263999999999997</v>
      </c>
      <c r="W9" s="1"/>
      <c r="X9" s="1">
        <v>310</v>
      </c>
      <c r="Y9" s="1">
        <v>46</v>
      </c>
      <c r="Z9" s="1">
        <v>310</v>
      </c>
      <c r="AA9" s="1">
        <v>26</v>
      </c>
      <c r="AB9" s="1">
        <v>310</v>
      </c>
      <c r="AC9" s="1">
        <v>230</v>
      </c>
      <c r="AE9" s="4">
        <f t="shared" si="3"/>
        <v>0.14838709677419354</v>
      </c>
      <c r="AF9" s="4">
        <f t="shared" si="4"/>
        <v>8.387096774193549E-2</v>
      </c>
      <c r="AG9" s="4">
        <f t="shared" si="5"/>
        <v>0.74193548387096775</v>
      </c>
    </row>
    <row r="10" spans="1:33" x14ac:dyDescent="0.2">
      <c r="A10" s="1">
        <v>9</v>
      </c>
      <c r="B10" t="s">
        <v>714</v>
      </c>
      <c r="C10" s="1">
        <v>0.3115</v>
      </c>
      <c r="D10" s="1">
        <v>0.16857</v>
      </c>
      <c r="E10" s="1">
        <v>0.34658</v>
      </c>
      <c r="F10" s="1">
        <v>0.17335</v>
      </c>
      <c r="G10" s="1">
        <v>488.72</v>
      </c>
      <c r="H10" s="4">
        <f t="shared" si="0"/>
        <v>0.51515</v>
      </c>
      <c r="I10" s="1"/>
      <c r="J10" s="1">
        <v>0.39961000000000002</v>
      </c>
      <c r="K10" s="1">
        <v>0.24868000000000001</v>
      </c>
      <c r="L10" s="1">
        <v>0.18256</v>
      </c>
      <c r="M10" s="1">
        <v>0.16914000000000001</v>
      </c>
      <c r="N10" s="1">
        <v>488.76</v>
      </c>
      <c r="O10" s="4">
        <f t="shared" si="1"/>
        <v>0.43124000000000001</v>
      </c>
      <c r="P10" s="1"/>
      <c r="Q10" s="1">
        <v>0.29770999999999997</v>
      </c>
      <c r="R10" s="1">
        <v>0.14377000000000001</v>
      </c>
      <c r="S10" s="1">
        <v>0.20324</v>
      </c>
      <c r="T10" s="1">
        <v>0.35527999999999998</v>
      </c>
      <c r="U10" s="1">
        <v>488.56</v>
      </c>
      <c r="V10" s="4">
        <f t="shared" si="2"/>
        <v>0.34701000000000004</v>
      </c>
      <c r="W10" s="1"/>
      <c r="X10" s="1">
        <v>495</v>
      </c>
      <c r="Y10" s="1">
        <v>171</v>
      </c>
      <c r="Z10" s="1">
        <v>495</v>
      </c>
      <c r="AA10" s="1">
        <v>144</v>
      </c>
      <c r="AB10" s="1">
        <v>495</v>
      </c>
      <c r="AC10" s="1">
        <v>393</v>
      </c>
      <c r="AE10" s="4">
        <f t="shared" si="3"/>
        <v>0.34545454545454546</v>
      </c>
      <c r="AF10" s="4">
        <f t="shared" si="4"/>
        <v>0.29090909090909089</v>
      </c>
      <c r="AG10" s="4">
        <f t="shared" si="5"/>
        <v>0.79393939393939394</v>
      </c>
    </row>
    <row r="11" spans="1:33" x14ac:dyDescent="0.2">
      <c r="A11" s="1">
        <v>10</v>
      </c>
      <c r="B11" t="s">
        <v>715</v>
      </c>
      <c r="C11" s="1">
        <v>0.29803000000000002</v>
      </c>
      <c r="D11" s="1">
        <v>0.16328999999999999</v>
      </c>
      <c r="E11" s="1">
        <v>0.32297999999999999</v>
      </c>
      <c r="F11" s="1">
        <v>0.21571000000000001</v>
      </c>
      <c r="G11" s="1">
        <v>266.58999999999997</v>
      </c>
      <c r="H11" s="4">
        <f t="shared" si="0"/>
        <v>0.48626999999999998</v>
      </c>
      <c r="I11" s="1"/>
      <c r="J11" s="1">
        <v>0.37320999999999999</v>
      </c>
      <c r="K11" s="1">
        <v>0.21709000000000001</v>
      </c>
      <c r="L11" s="1">
        <v>0.16258</v>
      </c>
      <c r="M11" s="1">
        <v>0.24712000000000001</v>
      </c>
      <c r="N11" s="1">
        <v>266.58999999999997</v>
      </c>
      <c r="O11" s="4">
        <f t="shared" si="1"/>
        <v>0.37967000000000001</v>
      </c>
      <c r="P11" s="1"/>
      <c r="Q11" s="1">
        <v>0.21073</v>
      </c>
      <c r="R11" s="1">
        <v>0.28361999999999998</v>
      </c>
      <c r="S11" s="1">
        <v>0.23546</v>
      </c>
      <c r="T11" s="1">
        <v>0.2702</v>
      </c>
      <c r="U11" s="1">
        <v>266.47000000000003</v>
      </c>
      <c r="V11" s="4">
        <f t="shared" si="2"/>
        <v>0.51907999999999999</v>
      </c>
      <c r="W11" s="1"/>
      <c r="X11" s="1">
        <v>267</v>
      </c>
      <c r="Y11" s="1">
        <v>34</v>
      </c>
      <c r="Z11" s="1">
        <v>267</v>
      </c>
      <c r="AA11" s="1">
        <v>8</v>
      </c>
      <c r="AB11" s="1">
        <v>267</v>
      </c>
      <c r="AC11" s="1">
        <v>229</v>
      </c>
      <c r="AE11" s="4">
        <f t="shared" si="3"/>
        <v>0.12734082397003746</v>
      </c>
      <c r="AF11" s="4">
        <f t="shared" si="4"/>
        <v>2.9962546816479401E-2</v>
      </c>
      <c r="AG11" s="4">
        <f t="shared" si="5"/>
        <v>0.85767790262172283</v>
      </c>
    </row>
    <row r="12" spans="1:33" x14ac:dyDescent="0.2">
      <c r="A12" s="1">
        <v>11</v>
      </c>
      <c r="B12" t="s">
        <v>716</v>
      </c>
      <c r="C12" s="1">
        <v>0.30841000000000002</v>
      </c>
      <c r="D12" s="1">
        <v>0.19447</v>
      </c>
      <c r="E12" s="1">
        <v>0.27028000000000002</v>
      </c>
      <c r="F12" s="1">
        <v>0.22684000000000001</v>
      </c>
      <c r="G12" s="1">
        <v>433.77</v>
      </c>
      <c r="H12" s="4">
        <f t="shared" si="0"/>
        <v>0.46475</v>
      </c>
      <c r="I12" s="1"/>
      <c r="J12" s="1">
        <v>0.39581</v>
      </c>
      <c r="K12" s="1">
        <v>0.20455000000000001</v>
      </c>
      <c r="L12" s="1">
        <v>0.18770999999999999</v>
      </c>
      <c r="M12" s="1">
        <v>0.21193000000000001</v>
      </c>
      <c r="N12" s="1">
        <v>433.82</v>
      </c>
      <c r="O12" s="4">
        <f t="shared" si="1"/>
        <v>0.39226</v>
      </c>
      <c r="P12" s="1"/>
      <c r="Q12" s="1">
        <v>0.30919000000000002</v>
      </c>
      <c r="R12" s="1">
        <v>0.15747</v>
      </c>
      <c r="S12" s="1">
        <v>0.19159000000000001</v>
      </c>
      <c r="T12" s="1">
        <v>0.34175</v>
      </c>
      <c r="U12" s="1">
        <v>433.72</v>
      </c>
      <c r="V12" s="4">
        <f t="shared" si="2"/>
        <v>0.34906000000000004</v>
      </c>
      <c r="W12" s="1"/>
      <c r="X12" s="1">
        <v>447</v>
      </c>
      <c r="Y12" s="1">
        <v>110</v>
      </c>
      <c r="Z12" s="1">
        <v>447</v>
      </c>
      <c r="AA12" s="1">
        <v>50</v>
      </c>
      <c r="AB12" s="1">
        <v>447</v>
      </c>
      <c r="AC12" s="1">
        <v>373</v>
      </c>
      <c r="AE12" s="4">
        <f t="shared" si="3"/>
        <v>0.24608501118568232</v>
      </c>
      <c r="AF12" s="4">
        <f t="shared" si="4"/>
        <v>0.11185682326621924</v>
      </c>
      <c r="AG12" s="4">
        <f t="shared" si="5"/>
        <v>0.83445190156599558</v>
      </c>
    </row>
    <row r="13" spans="1:33" x14ac:dyDescent="0.2">
      <c r="A13" s="1">
        <v>12</v>
      </c>
      <c r="B13" t="s">
        <v>717</v>
      </c>
      <c r="C13" s="1">
        <v>0.37725999999999998</v>
      </c>
      <c r="D13" s="1">
        <v>0.20302999999999999</v>
      </c>
      <c r="E13" s="1">
        <v>0.27474999999999999</v>
      </c>
      <c r="F13" s="1">
        <v>0.14496000000000001</v>
      </c>
      <c r="G13" s="1">
        <v>444.88</v>
      </c>
      <c r="H13" s="4">
        <f t="shared" si="0"/>
        <v>0.47777999999999998</v>
      </c>
      <c r="I13" s="1"/>
      <c r="J13" s="1">
        <v>0.31197000000000003</v>
      </c>
      <c r="K13" s="1">
        <v>0.25</v>
      </c>
      <c r="L13" s="1">
        <v>0.24099999999999999</v>
      </c>
      <c r="M13" s="1">
        <v>0.19703000000000001</v>
      </c>
      <c r="N13" s="1">
        <v>444.87</v>
      </c>
      <c r="O13" s="4">
        <f t="shared" si="1"/>
        <v>0.49099999999999999</v>
      </c>
      <c r="P13" s="1"/>
      <c r="Q13" s="1">
        <v>0.31061</v>
      </c>
      <c r="R13" s="1">
        <v>0.23191000000000001</v>
      </c>
      <c r="S13" s="1">
        <v>0.19072</v>
      </c>
      <c r="T13" s="1">
        <v>0.26677000000000001</v>
      </c>
      <c r="U13" s="1">
        <v>444.69</v>
      </c>
      <c r="V13" s="4">
        <f t="shared" si="2"/>
        <v>0.42263000000000001</v>
      </c>
      <c r="W13" s="1"/>
      <c r="X13" s="1">
        <v>446</v>
      </c>
      <c r="Y13" s="1">
        <v>83</v>
      </c>
      <c r="Z13" s="1">
        <v>446</v>
      </c>
      <c r="AA13" s="1">
        <v>36</v>
      </c>
      <c r="AB13" s="1">
        <v>446</v>
      </c>
      <c r="AC13" s="1">
        <v>407</v>
      </c>
      <c r="AE13" s="4">
        <f t="shared" si="3"/>
        <v>0.18609865470852019</v>
      </c>
      <c r="AF13" s="4">
        <f t="shared" si="4"/>
        <v>8.0717488789237665E-2</v>
      </c>
      <c r="AG13" s="4">
        <f t="shared" si="5"/>
        <v>0.91255605381165916</v>
      </c>
    </row>
    <row r="14" spans="1:33" x14ac:dyDescent="0.2">
      <c r="A14" s="1">
        <v>21</v>
      </c>
      <c r="B14" t="s">
        <v>718</v>
      </c>
      <c r="C14" s="1">
        <v>0.26014999999999999</v>
      </c>
      <c r="D14" s="1">
        <v>0.21299999999999999</v>
      </c>
      <c r="E14" s="1">
        <v>0.33616000000000001</v>
      </c>
      <c r="F14" s="1">
        <v>0.19069</v>
      </c>
      <c r="G14" s="1">
        <v>258.75</v>
      </c>
      <c r="H14" s="4">
        <f t="shared" si="0"/>
        <v>0.54915999999999998</v>
      </c>
      <c r="I14" s="1"/>
      <c r="J14" s="1">
        <v>0.31275999999999998</v>
      </c>
      <c r="K14" s="1">
        <v>0.22991</v>
      </c>
      <c r="L14" s="1">
        <v>0.18689</v>
      </c>
      <c r="M14" s="1">
        <v>0.27044000000000001</v>
      </c>
      <c r="N14" s="1">
        <v>259.83</v>
      </c>
      <c r="O14" s="4">
        <f t="shared" si="1"/>
        <v>0.4168</v>
      </c>
      <c r="P14" s="1"/>
      <c r="Q14" s="1">
        <v>3.3759999999999998E-2</v>
      </c>
      <c r="R14" s="1">
        <v>0.54393999999999998</v>
      </c>
      <c r="S14" s="1">
        <v>0.35563</v>
      </c>
      <c r="T14" s="1">
        <v>6.6669999999999993E-2</v>
      </c>
      <c r="U14" s="1">
        <v>259.64999999999998</v>
      </c>
      <c r="V14" s="4">
        <f t="shared" si="2"/>
        <v>0.89956999999999998</v>
      </c>
      <c r="W14" s="1"/>
      <c r="X14" s="1">
        <v>261</v>
      </c>
      <c r="Y14" s="1">
        <v>68</v>
      </c>
      <c r="Z14" s="1">
        <v>262</v>
      </c>
      <c r="AA14" s="1">
        <v>36</v>
      </c>
      <c r="AB14" s="1">
        <v>262</v>
      </c>
      <c r="AC14" s="1">
        <v>221</v>
      </c>
      <c r="AE14" s="4">
        <f t="shared" si="3"/>
        <v>0.26053639846743293</v>
      </c>
      <c r="AF14" s="4">
        <f t="shared" si="4"/>
        <v>0.13740458015267176</v>
      </c>
      <c r="AG14" s="4">
        <f t="shared" si="5"/>
        <v>0.84351145038167941</v>
      </c>
    </row>
    <row r="15" spans="1:33" x14ac:dyDescent="0.2">
      <c r="A15" s="1">
        <v>22</v>
      </c>
      <c r="B15" t="s">
        <v>719</v>
      </c>
      <c r="C15" s="1">
        <v>0.24429000000000001</v>
      </c>
      <c r="D15" s="1">
        <v>0.35708000000000001</v>
      </c>
      <c r="E15" s="1">
        <v>0.28538000000000002</v>
      </c>
      <c r="F15" s="1">
        <v>0.11325</v>
      </c>
      <c r="G15" s="1">
        <v>505.45</v>
      </c>
      <c r="H15" s="4">
        <f t="shared" si="0"/>
        <v>0.64246000000000003</v>
      </c>
      <c r="I15" s="1"/>
      <c r="J15" s="1">
        <v>0.25095000000000001</v>
      </c>
      <c r="K15" s="1">
        <v>0.31106</v>
      </c>
      <c r="L15" s="1">
        <v>0.20155999999999999</v>
      </c>
      <c r="M15" s="1">
        <v>0.23643</v>
      </c>
      <c r="N15" s="1">
        <v>504.52</v>
      </c>
      <c r="O15" s="4">
        <f t="shared" si="1"/>
        <v>0.51261999999999996</v>
      </c>
      <c r="P15" s="1"/>
      <c r="Q15" s="1">
        <v>0.12207999999999999</v>
      </c>
      <c r="R15" s="1">
        <v>0.31357000000000002</v>
      </c>
      <c r="S15" s="1">
        <v>0.35744999999999999</v>
      </c>
      <c r="T15" s="1">
        <v>0.20688999999999999</v>
      </c>
      <c r="U15" s="1">
        <v>504.34</v>
      </c>
      <c r="V15" s="4">
        <f t="shared" si="2"/>
        <v>0.67101999999999995</v>
      </c>
      <c r="W15" s="1"/>
      <c r="X15" s="1">
        <v>509</v>
      </c>
      <c r="Y15" s="1">
        <v>85</v>
      </c>
      <c r="Z15" s="1">
        <v>508</v>
      </c>
      <c r="AA15" s="1">
        <v>25</v>
      </c>
      <c r="AB15" s="1">
        <v>508</v>
      </c>
      <c r="AC15" s="1">
        <v>412</v>
      </c>
      <c r="AE15" s="4">
        <f t="shared" si="3"/>
        <v>0.16699410609037327</v>
      </c>
      <c r="AF15" s="4">
        <f t="shared" si="4"/>
        <v>4.9212598425196853E-2</v>
      </c>
      <c r="AG15" s="4">
        <f t="shared" si="5"/>
        <v>0.8110236220472441</v>
      </c>
    </row>
    <row r="16" spans="1:33" x14ac:dyDescent="0.2">
      <c r="A16" s="1">
        <v>24</v>
      </c>
      <c r="B16" t="s">
        <v>720</v>
      </c>
      <c r="C16" s="1">
        <v>0.31267</v>
      </c>
      <c r="D16" s="1">
        <v>0.26045000000000001</v>
      </c>
      <c r="E16" s="1">
        <v>0.32361000000000001</v>
      </c>
      <c r="F16" s="1">
        <v>0.10327</v>
      </c>
      <c r="G16" s="1">
        <v>503.5</v>
      </c>
      <c r="H16" s="4">
        <f t="shared" si="0"/>
        <v>0.58406000000000002</v>
      </c>
      <c r="I16" s="1"/>
      <c r="J16" s="1">
        <v>0.34497</v>
      </c>
      <c r="K16" s="1">
        <v>0.27450000000000002</v>
      </c>
      <c r="L16" s="1">
        <v>0.26784999999999998</v>
      </c>
      <c r="M16" s="1">
        <v>0.11268</v>
      </c>
      <c r="N16" s="1">
        <v>503.37</v>
      </c>
      <c r="O16" s="4">
        <f t="shared" si="1"/>
        <v>0.54235</v>
      </c>
      <c r="P16" s="1"/>
      <c r="Q16" s="1">
        <v>0.32876</v>
      </c>
      <c r="R16" s="1">
        <v>0.17782999999999999</v>
      </c>
      <c r="S16" s="1">
        <v>0.23680000000000001</v>
      </c>
      <c r="T16" s="1">
        <v>0.25662000000000001</v>
      </c>
      <c r="U16" s="1">
        <v>502.16</v>
      </c>
      <c r="V16" s="4">
        <f t="shared" si="2"/>
        <v>0.41463</v>
      </c>
      <c r="W16" s="1"/>
      <c r="X16" s="1">
        <v>508</v>
      </c>
      <c r="Y16" s="1">
        <v>148</v>
      </c>
      <c r="Z16" s="1">
        <v>508</v>
      </c>
      <c r="AA16" s="1">
        <v>113</v>
      </c>
      <c r="AB16" s="1">
        <v>507</v>
      </c>
      <c r="AC16" s="1">
        <v>493</v>
      </c>
      <c r="AE16" s="4">
        <f t="shared" si="3"/>
        <v>0.29133858267716534</v>
      </c>
      <c r="AF16" s="4">
        <f t="shared" si="4"/>
        <v>0.22244094488188976</v>
      </c>
      <c r="AG16" s="4">
        <f t="shared" si="5"/>
        <v>0.97238658777120313</v>
      </c>
    </row>
    <row r="17" spans="1:33" x14ac:dyDescent="0.2">
      <c r="A17" s="1">
        <v>27</v>
      </c>
      <c r="B17" t="s">
        <v>721</v>
      </c>
      <c r="C17" s="1">
        <v>0.31807000000000002</v>
      </c>
      <c r="D17" s="1">
        <v>0.26329000000000002</v>
      </c>
      <c r="E17" s="1">
        <v>0.27922000000000002</v>
      </c>
      <c r="F17" s="1">
        <v>0.13941999999999999</v>
      </c>
      <c r="G17" s="1">
        <v>274.89999999999998</v>
      </c>
      <c r="H17" s="4">
        <f t="shared" si="0"/>
        <v>0.54251000000000005</v>
      </c>
      <c r="I17" s="1"/>
      <c r="J17" s="1">
        <v>0.34055000000000002</v>
      </c>
      <c r="K17" s="1">
        <v>0.21418999999999999</v>
      </c>
      <c r="L17" s="1">
        <v>0.153</v>
      </c>
      <c r="M17" s="1">
        <v>0.29226000000000002</v>
      </c>
      <c r="N17" s="1">
        <v>273.89999999999998</v>
      </c>
      <c r="O17" s="4">
        <f t="shared" si="1"/>
        <v>0.36719000000000002</v>
      </c>
      <c r="P17" s="1"/>
      <c r="Q17" s="1">
        <v>0.26745000000000002</v>
      </c>
      <c r="R17" s="1">
        <v>0.21833</v>
      </c>
      <c r="S17" s="1">
        <v>0.29278999999999999</v>
      </c>
      <c r="T17" s="1">
        <v>0.22142999999999999</v>
      </c>
      <c r="U17" s="1">
        <v>273.81</v>
      </c>
      <c r="V17" s="4">
        <f t="shared" si="2"/>
        <v>0.51112000000000002</v>
      </c>
      <c r="W17" s="1"/>
      <c r="X17" s="1">
        <v>276</v>
      </c>
      <c r="Y17" s="1">
        <v>92</v>
      </c>
      <c r="Z17" s="1">
        <v>275</v>
      </c>
      <c r="AA17" s="1">
        <v>42</v>
      </c>
      <c r="AB17" s="1">
        <v>275</v>
      </c>
      <c r="AC17" s="1">
        <v>263</v>
      </c>
      <c r="AE17" s="4">
        <f t="shared" si="3"/>
        <v>0.33333333333333331</v>
      </c>
      <c r="AF17" s="4">
        <f t="shared" si="4"/>
        <v>0.15272727272727274</v>
      </c>
      <c r="AG17" s="4">
        <f t="shared" si="5"/>
        <v>0.95636363636363642</v>
      </c>
    </row>
    <row r="18" spans="1:33" x14ac:dyDescent="0.2">
      <c r="A18" s="1">
        <v>28</v>
      </c>
      <c r="B18" t="s">
        <v>722</v>
      </c>
      <c r="C18" s="1">
        <v>0.33246999999999999</v>
      </c>
      <c r="D18" s="1">
        <v>0.23687</v>
      </c>
      <c r="E18" s="1">
        <v>0.22089</v>
      </c>
      <c r="F18" s="1">
        <v>0.20977000000000001</v>
      </c>
      <c r="G18" s="1">
        <v>415.88</v>
      </c>
      <c r="H18" s="4">
        <f t="shared" si="0"/>
        <v>0.45776</v>
      </c>
      <c r="I18" s="1"/>
      <c r="J18" s="1">
        <v>0.33889000000000002</v>
      </c>
      <c r="K18" s="1">
        <v>0.19983999999999999</v>
      </c>
      <c r="L18" s="1">
        <v>0.19037999999999999</v>
      </c>
      <c r="M18" s="1">
        <v>0.27089000000000002</v>
      </c>
      <c r="N18" s="1">
        <v>415.88</v>
      </c>
      <c r="O18" s="4">
        <f t="shared" si="1"/>
        <v>0.39022000000000001</v>
      </c>
      <c r="P18" s="1"/>
      <c r="Q18" s="1">
        <v>0.23857999999999999</v>
      </c>
      <c r="R18" s="1">
        <v>0.27243000000000001</v>
      </c>
      <c r="S18" s="1">
        <v>0.19858999999999999</v>
      </c>
      <c r="T18" s="1">
        <v>0.29039999999999999</v>
      </c>
      <c r="U18" s="1">
        <v>415.74</v>
      </c>
      <c r="V18" s="4">
        <f t="shared" si="2"/>
        <v>0.47101999999999999</v>
      </c>
      <c r="W18" s="1"/>
      <c r="X18" s="1">
        <v>419</v>
      </c>
      <c r="Y18" s="1">
        <v>103</v>
      </c>
      <c r="Z18" s="1">
        <v>419</v>
      </c>
      <c r="AA18" s="1">
        <v>71</v>
      </c>
      <c r="AB18" s="1">
        <v>419</v>
      </c>
      <c r="AC18" s="1">
        <v>371</v>
      </c>
      <c r="AE18" s="4">
        <f t="shared" si="3"/>
        <v>0.24582338902147971</v>
      </c>
      <c r="AF18" s="4">
        <f t="shared" si="4"/>
        <v>0.16945107398568018</v>
      </c>
      <c r="AG18" s="4">
        <f t="shared" si="5"/>
        <v>0.88544152744630067</v>
      </c>
    </row>
    <row r="19" spans="1:33" x14ac:dyDescent="0.2">
      <c r="A19" s="1">
        <v>30</v>
      </c>
      <c r="B19" t="s">
        <v>723</v>
      </c>
      <c r="C19" s="1">
        <v>0.31075999999999998</v>
      </c>
      <c r="D19" s="1">
        <v>0.21485000000000001</v>
      </c>
      <c r="E19" s="1">
        <v>0.25767000000000001</v>
      </c>
      <c r="F19" s="1">
        <v>0.21671000000000001</v>
      </c>
      <c r="G19" s="1">
        <v>444.3</v>
      </c>
      <c r="H19" s="4">
        <f t="shared" si="0"/>
        <v>0.47252000000000005</v>
      </c>
      <c r="I19" s="1"/>
      <c r="J19" s="1">
        <v>0.34837000000000001</v>
      </c>
      <c r="K19" s="1">
        <v>0.26064999999999999</v>
      </c>
      <c r="L19" s="1">
        <v>0.15023</v>
      </c>
      <c r="M19" s="1">
        <v>0.24074999999999999</v>
      </c>
      <c r="N19" s="1">
        <v>445.16</v>
      </c>
      <c r="O19" s="4">
        <f t="shared" si="1"/>
        <v>0.41088000000000002</v>
      </c>
      <c r="P19" s="1"/>
      <c r="Q19" s="1">
        <v>0.27944000000000002</v>
      </c>
      <c r="R19" s="1">
        <v>0.20072000000000001</v>
      </c>
      <c r="S19" s="1">
        <v>0.21661</v>
      </c>
      <c r="T19" s="1">
        <v>0.30323</v>
      </c>
      <c r="U19" s="1">
        <v>445.16</v>
      </c>
      <c r="V19" s="4">
        <f t="shared" si="2"/>
        <v>0.41732999999999998</v>
      </c>
      <c r="W19" s="1"/>
      <c r="X19" s="1">
        <v>446</v>
      </c>
      <c r="Y19" s="1">
        <v>90</v>
      </c>
      <c r="Z19" s="1">
        <v>447</v>
      </c>
      <c r="AA19" s="1">
        <v>47</v>
      </c>
      <c r="AB19" s="1">
        <v>447</v>
      </c>
      <c r="AC19" s="1">
        <v>333</v>
      </c>
      <c r="AE19" s="4">
        <f t="shared" si="3"/>
        <v>0.20179372197309417</v>
      </c>
      <c r="AF19" s="4">
        <f t="shared" si="4"/>
        <v>0.10514541387024609</v>
      </c>
      <c r="AG19" s="4">
        <f t="shared" si="5"/>
        <v>0.74496644295302017</v>
      </c>
    </row>
    <row r="20" spans="1:33" x14ac:dyDescent="0.2">
      <c r="A20" s="1">
        <v>31</v>
      </c>
      <c r="B20" t="s">
        <v>724</v>
      </c>
      <c r="C20" s="1">
        <v>0.31</v>
      </c>
      <c r="D20" s="1">
        <v>0.23246</v>
      </c>
      <c r="E20" s="1">
        <v>0.28321000000000002</v>
      </c>
      <c r="F20" s="1">
        <v>0.17433000000000001</v>
      </c>
      <c r="G20" s="1">
        <v>515.25</v>
      </c>
      <c r="H20" s="4">
        <f t="shared" si="0"/>
        <v>0.51567000000000007</v>
      </c>
      <c r="I20" s="1"/>
      <c r="J20" s="1">
        <v>0.37261</v>
      </c>
      <c r="K20" s="1">
        <v>0.26661000000000001</v>
      </c>
      <c r="L20" s="1">
        <v>0.14915</v>
      </c>
      <c r="M20" s="1">
        <v>0.21163000000000001</v>
      </c>
      <c r="N20" s="1">
        <v>515.30999999999995</v>
      </c>
      <c r="O20" s="4">
        <f t="shared" si="1"/>
        <v>0.41576000000000002</v>
      </c>
      <c r="P20" s="1"/>
      <c r="Q20" s="1">
        <v>0.33766000000000002</v>
      </c>
      <c r="R20" s="1">
        <v>0.12254</v>
      </c>
      <c r="S20" s="1">
        <v>0.21865000000000001</v>
      </c>
      <c r="T20" s="1">
        <v>0.32114999999999999</v>
      </c>
      <c r="U20" s="1">
        <v>515.21</v>
      </c>
      <c r="V20" s="4">
        <f t="shared" si="2"/>
        <v>0.34118999999999999</v>
      </c>
      <c r="W20" s="1"/>
      <c r="X20" s="1">
        <v>518</v>
      </c>
      <c r="Y20" s="1">
        <v>150</v>
      </c>
      <c r="Z20" s="1">
        <v>518</v>
      </c>
      <c r="AA20" s="1">
        <v>110</v>
      </c>
      <c r="AB20" s="1">
        <v>518</v>
      </c>
      <c r="AC20" s="1">
        <v>478</v>
      </c>
      <c r="AE20" s="4">
        <f t="shared" si="3"/>
        <v>0.28957528957528955</v>
      </c>
      <c r="AF20" s="4">
        <f t="shared" si="4"/>
        <v>0.21235521235521235</v>
      </c>
      <c r="AG20" s="4">
        <f t="shared" si="5"/>
        <v>0.92277992277992282</v>
      </c>
    </row>
    <row r="21" spans="1:33" x14ac:dyDescent="0.2">
      <c r="A21" s="1">
        <v>32</v>
      </c>
      <c r="B21" t="s">
        <v>725</v>
      </c>
      <c r="C21" s="1">
        <v>0.23280999999999999</v>
      </c>
      <c r="D21" s="1">
        <v>0.24698000000000001</v>
      </c>
      <c r="E21" s="1">
        <v>0.28347</v>
      </c>
      <c r="F21" s="1">
        <v>0.23674000000000001</v>
      </c>
      <c r="G21" s="1">
        <v>408.06</v>
      </c>
      <c r="H21" s="4">
        <f t="shared" si="0"/>
        <v>0.53044999999999998</v>
      </c>
      <c r="I21" s="1"/>
      <c r="J21" s="1">
        <v>0.19319</v>
      </c>
      <c r="K21" s="1">
        <v>0.26439000000000001</v>
      </c>
      <c r="L21" s="1">
        <v>0.19442999999999999</v>
      </c>
      <c r="M21" s="1">
        <v>0.34799000000000002</v>
      </c>
      <c r="N21" s="1">
        <v>409.12</v>
      </c>
      <c r="O21" s="4">
        <f t="shared" si="1"/>
        <v>0.45882000000000001</v>
      </c>
      <c r="P21" s="1"/>
      <c r="Q21" s="1">
        <v>8.763E-2</v>
      </c>
      <c r="R21" s="1">
        <v>0.49706</v>
      </c>
      <c r="S21" s="1">
        <v>0.27030999999999999</v>
      </c>
      <c r="T21" s="1">
        <v>0.14499999999999999</v>
      </c>
      <c r="U21" s="1">
        <v>408.88</v>
      </c>
      <c r="V21" s="4">
        <f t="shared" si="2"/>
        <v>0.76737</v>
      </c>
      <c r="W21" s="1"/>
      <c r="X21" s="1">
        <v>411</v>
      </c>
      <c r="Y21" s="1">
        <v>232</v>
      </c>
      <c r="Z21" s="1">
        <v>412</v>
      </c>
      <c r="AA21" s="1">
        <v>149</v>
      </c>
      <c r="AB21" s="1">
        <v>412</v>
      </c>
      <c r="AC21" s="1">
        <v>378</v>
      </c>
      <c r="AE21" s="4">
        <f t="shared" si="3"/>
        <v>0.56447688564476883</v>
      </c>
      <c r="AF21" s="4">
        <f t="shared" si="4"/>
        <v>0.36165048543689321</v>
      </c>
      <c r="AG21" s="4">
        <f t="shared" si="5"/>
        <v>0.91747572815533984</v>
      </c>
    </row>
    <row r="22" spans="1:33" x14ac:dyDescent="0.2">
      <c r="A22" s="1">
        <v>34</v>
      </c>
      <c r="B22" t="s">
        <v>726</v>
      </c>
      <c r="C22" s="1">
        <v>0.31374000000000002</v>
      </c>
      <c r="D22" s="1">
        <v>0.20201</v>
      </c>
      <c r="E22" s="1">
        <v>0.28353</v>
      </c>
      <c r="F22" s="1">
        <v>0.20072000000000001</v>
      </c>
      <c r="G22" s="1">
        <v>503.87</v>
      </c>
      <c r="H22" s="4">
        <f t="shared" si="0"/>
        <v>0.48553999999999997</v>
      </c>
      <c r="I22" s="1"/>
      <c r="J22" s="1">
        <v>0.29529</v>
      </c>
      <c r="K22" s="1">
        <v>0.30287999999999998</v>
      </c>
      <c r="L22" s="1">
        <v>0.15862000000000001</v>
      </c>
      <c r="M22" s="1">
        <v>0.2432</v>
      </c>
      <c r="N22" s="1">
        <v>503.89</v>
      </c>
      <c r="O22" s="4">
        <f t="shared" si="1"/>
        <v>0.46150000000000002</v>
      </c>
      <c r="P22" s="1"/>
      <c r="Q22" s="1">
        <v>0.25092999999999999</v>
      </c>
      <c r="R22" s="1">
        <v>0.24884000000000001</v>
      </c>
      <c r="S22" s="1">
        <v>0.21137</v>
      </c>
      <c r="T22" s="1">
        <v>0.28886000000000001</v>
      </c>
      <c r="U22" s="1">
        <v>502.77</v>
      </c>
      <c r="V22" s="4">
        <f t="shared" si="2"/>
        <v>0.46021000000000001</v>
      </c>
      <c r="W22" s="1"/>
      <c r="X22" s="1">
        <v>506</v>
      </c>
      <c r="Y22" s="1">
        <v>214</v>
      </c>
      <c r="Z22" s="1">
        <v>506</v>
      </c>
      <c r="AA22" s="1">
        <v>172</v>
      </c>
      <c r="AB22" s="1">
        <v>505</v>
      </c>
      <c r="AC22" s="1">
        <v>473</v>
      </c>
      <c r="AE22" s="4">
        <f t="shared" si="3"/>
        <v>0.42292490118577075</v>
      </c>
      <c r="AF22" s="4">
        <f t="shared" si="4"/>
        <v>0.33992094861660077</v>
      </c>
      <c r="AG22" s="4">
        <f t="shared" si="5"/>
        <v>0.93663366336633669</v>
      </c>
    </row>
    <row r="23" spans="1:33" x14ac:dyDescent="0.2">
      <c r="A23" s="1">
        <v>35</v>
      </c>
      <c r="B23" t="s">
        <v>727</v>
      </c>
      <c r="C23" s="1">
        <v>0.27868999999999999</v>
      </c>
      <c r="D23" s="1">
        <v>0.20233000000000001</v>
      </c>
      <c r="E23" s="1">
        <v>0.27644999999999997</v>
      </c>
      <c r="F23" s="1">
        <v>0.24253</v>
      </c>
      <c r="G23" s="1">
        <v>568.09</v>
      </c>
      <c r="H23" s="4">
        <f t="shared" si="0"/>
        <v>0.47877999999999998</v>
      </c>
      <c r="I23" s="1"/>
      <c r="J23" s="1">
        <v>0.28127999999999997</v>
      </c>
      <c r="K23" s="1">
        <v>0.20784</v>
      </c>
      <c r="L23" s="1">
        <v>0.17984</v>
      </c>
      <c r="M23" s="1">
        <v>0.33105000000000001</v>
      </c>
      <c r="N23" s="1">
        <v>568.12</v>
      </c>
      <c r="O23" s="4">
        <f t="shared" si="1"/>
        <v>0.38768000000000002</v>
      </c>
      <c r="P23" s="1"/>
      <c r="Q23" s="1">
        <v>0.24598999999999999</v>
      </c>
      <c r="R23" s="1">
        <v>0.21337999999999999</v>
      </c>
      <c r="S23" s="1">
        <v>0.21132000000000001</v>
      </c>
      <c r="T23" s="1">
        <v>0.32932</v>
      </c>
      <c r="U23" s="1">
        <v>567.04</v>
      </c>
      <c r="V23" s="4">
        <f t="shared" si="2"/>
        <v>0.42469999999999997</v>
      </c>
      <c r="W23" s="1"/>
      <c r="X23" s="1">
        <v>573</v>
      </c>
      <c r="Y23" s="1">
        <v>102</v>
      </c>
      <c r="Z23" s="1">
        <v>573</v>
      </c>
      <c r="AA23" s="1">
        <v>65</v>
      </c>
      <c r="AB23" s="1">
        <v>572</v>
      </c>
      <c r="AC23" s="1">
        <v>517</v>
      </c>
      <c r="AE23" s="4">
        <f t="shared" si="3"/>
        <v>0.17801047120418848</v>
      </c>
      <c r="AF23" s="4">
        <f t="shared" si="4"/>
        <v>0.11343804537521815</v>
      </c>
      <c r="AG23" s="4">
        <f t="shared" si="5"/>
        <v>0.90384615384615385</v>
      </c>
    </row>
    <row r="24" spans="1:33" x14ac:dyDescent="0.2">
      <c r="A24" s="1">
        <v>36</v>
      </c>
      <c r="B24" t="s">
        <v>728</v>
      </c>
      <c r="C24" s="1">
        <v>0.18342</v>
      </c>
      <c r="D24" s="1">
        <v>0.36679</v>
      </c>
      <c r="E24" s="1">
        <v>0.23277</v>
      </c>
      <c r="F24" s="1">
        <v>0.21701999999999999</v>
      </c>
      <c r="G24" s="1">
        <v>264.95999999999998</v>
      </c>
      <c r="H24" s="4">
        <f t="shared" si="0"/>
        <v>0.59955999999999998</v>
      </c>
      <c r="I24" s="1"/>
      <c r="J24" s="1">
        <v>0.15278</v>
      </c>
      <c r="K24" s="1">
        <v>0.60582999999999998</v>
      </c>
      <c r="L24" s="1">
        <v>8.0269999999999994E-2</v>
      </c>
      <c r="M24" s="1">
        <v>0.16112000000000001</v>
      </c>
      <c r="N24" s="1">
        <v>265.37</v>
      </c>
      <c r="O24" s="4">
        <f t="shared" si="1"/>
        <v>0.68609999999999993</v>
      </c>
      <c r="P24" s="1"/>
      <c r="Q24" s="1">
        <v>0.2112</v>
      </c>
      <c r="R24" s="1">
        <v>0.22808</v>
      </c>
      <c r="S24" s="1">
        <v>0.18343000000000001</v>
      </c>
      <c r="T24" s="1">
        <v>0.37729000000000001</v>
      </c>
      <c r="U24" s="1">
        <v>265.04000000000002</v>
      </c>
      <c r="V24" s="4">
        <f t="shared" si="2"/>
        <v>0.41151000000000004</v>
      </c>
      <c r="W24" s="1"/>
      <c r="X24" s="1">
        <v>267</v>
      </c>
      <c r="Y24" s="1">
        <v>64</v>
      </c>
      <c r="Z24" s="1">
        <v>267</v>
      </c>
      <c r="AA24" s="1">
        <v>41</v>
      </c>
      <c r="AB24" s="1">
        <v>267</v>
      </c>
      <c r="AC24" s="1">
        <v>146</v>
      </c>
      <c r="AE24" s="4">
        <f t="shared" si="3"/>
        <v>0.23970037453183521</v>
      </c>
      <c r="AF24" s="4">
        <f t="shared" si="4"/>
        <v>0.15355805243445692</v>
      </c>
      <c r="AG24" s="4">
        <f t="shared" si="5"/>
        <v>0.54681647940074907</v>
      </c>
    </row>
    <row r="25" spans="1:33" x14ac:dyDescent="0.2">
      <c r="A25" s="1">
        <v>37</v>
      </c>
      <c r="B25" t="s">
        <v>729</v>
      </c>
      <c r="C25" s="1">
        <v>0.24188999999999999</v>
      </c>
      <c r="D25" s="1">
        <v>0.30504999999999999</v>
      </c>
      <c r="E25" s="1">
        <v>0.26807999999999998</v>
      </c>
      <c r="F25" s="1">
        <v>0.18498000000000001</v>
      </c>
      <c r="G25" s="1">
        <v>515.37</v>
      </c>
      <c r="H25" s="4">
        <f t="shared" si="0"/>
        <v>0.57312999999999992</v>
      </c>
      <c r="I25" s="1"/>
      <c r="J25" s="1">
        <v>0.28625</v>
      </c>
      <c r="K25" s="1">
        <v>0.20724000000000001</v>
      </c>
      <c r="L25" s="1">
        <v>0.15706000000000001</v>
      </c>
      <c r="M25" s="1">
        <v>0.34945999999999999</v>
      </c>
      <c r="N25" s="1">
        <v>514.48</v>
      </c>
      <c r="O25" s="4">
        <f t="shared" si="1"/>
        <v>0.36430000000000001</v>
      </c>
      <c r="P25" s="1"/>
      <c r="Q25" s="1">
        <v>0.16266</v>
      </c>
      <c r="R25" s="1">
        <v>0.25874999999999998</v>
      </c>
      <c r="S25" s="1">
        <v>0.33156999999999998</v>
      </c>
      <c r="T25" s="1">
        <v>0.24703</v>
      </c>
      <c r="U25" s="1">
        <v>514.29999999999995</v>
      </c>
      <c r="V25" s="4">
        <f t="shared" si="2"/>
        <v>0.59031999999999996</v>
      </c>
      <c r="W25" s="1"/>
      <c r="X25" s="1">
        <v>519</v>
      </c>
      <c r="Y25" s="1">
        <v>315</v>
      </c>
      <c r="Z25" s="1">
        <v>518</v>
      </c>
      <c r="AA25" s="1">
        <v>225</v>
      </c>
      <c r="AB25" s="1">
        <v>518</v>
      </c>
      <c r="AC25" s="1">
        <v>501</v>
      </c>
      <c r="AE25" s="4">
        <f t="shared" si="3"/>
        <v>0.60693641618497107</v>
      </c>
      <c r="AF25" s="4">
        <f t="shared" si="4"/>
        <v>0.43436293436293438</v>
      </c>
      <c r="AG25" s="4">
        <f t="shared" si="5"/>
        <v>0.96718146718146714</v>
      </c>
    </row>
    <row r="26" spans="1:33" x14ac:dyDescent="0.2">
      <c r="A26" s="1">
        <v>38</v>
      </c>
      <c r="B26" t="s">
        <v>730</v>
      </c>
      <c r="C26" s="1">
        <v>0.30586000000000002</v>
      </c>
      <c r="D26" s="1">
        <v>0.16328999999999999</v>
      </c>
      <c r="E26" s="1">
        <v>0.32544000000000001</v>
      </c>
      <c r="F26" s="1">
        <v>0.2054</v>
      </c>
      <c r="G26" s="1">
        <v>488.8</v>
      </c>
      <c r="H26" s="4">
        <f t="shared" si="0"/>
        <v>0.48873</v>
      </c>
      <c r="I26" s="1"/>
      <c r="J26" s="1">
        <v>0.34409000000000001</v>
      </c>
      <c r="K26" s="1">
        <v>0.23113</v>
      </c>
      <c r="L26" s="1">
        <v>0.20949999999999999</v>
      </c>
      <c r="M26" s="1">
        <v>0.21528</v>
      </c>
      <c r="N26" s="1">
        <v>487.81</v>
      </c>
      <c r="O26" s="4">
        <f t="shared" si="1"/>
        <v>0.44062999999999997</v>
      </c>
      <c r="P26" s="1"/>
      <c r="Q26" s="1">
        <v>0.31684000000000001</v>
      </c>
      <c r="R26" s="1">
        <v>0.13422000000000001</v>
      </c>
      <c r="S26" s="1">
        <v>0.16133</v>
      </c>
      <c r="T26" s="1">
        <v>0.38761000000000001</v>
      </c>
      <c r="U26" s="1">
        <v>487.7</v>
      </c>
      <c r="V26" s="4">
        <f t="shared" si="2"/>
        <v>0.29554999999999998</v>
      </c>
      <c r="W26" s="1"/>
      <c r="X26" s="1">
        <v>489</v>
      </c>
      <c r="Y26" s="1">
        <v>102</v>
      </c>
      <c r="Z26" s="1">
        <v>488</v>
      </c>
      <c r="AA26" s="1">
        <v>58</v>
      </c>
      <c r="AB26" s="1">
        <v>488</v>
      </c>
      <c r="AC26" s="1">
        <v>436</v>
      </c>
      <c r="AE26" s="4">
        <f t="shared" si="3"/>
        <v>0.20858895705521471</v>
      </c>
      <c r="AF26" s="4">
        <f t="shared" si="4"/>
        <v>0.11885245901639344</v>
      </c>
      <c r="AG26" s="4">
        <f t="shared" si="5"/>
        <v>0.89344262295081966</v>
      </c>
    </row>
    <row r="27" spans="1:33" x14ac:dyDescent="0.2">
      <c r="A27" s="1">
        <v>39</v>
      </c>
      <c r="B27" t="s">
        <v>731</v>
      </c>
      <c r="C27" s="1">
        <v>0.35315999999999997</v>
      </c>
      <c r="D27" s="1">
        <v>0.18473999999999999</v>
      </c>
      <c r="E27" s="1">
        <v>0.24854000000000001</v>
      </c>
      <c r="F27" s="1">
        <v>0.21356</v>
      </c>
      <c r="G27" s="1">
        <v>495.48</v>
      </c>
      <c r="H27" s="4">
        <f t="shared" si="0"/>
        <v>0.43328</v>
      </c>
      <c r="I27" s="1"/>
      <c r="J27" s="1">
        <v>0.29165000000000002</v>
      </c>
      <c r="K27" s="1">
        <v>0.24754000000000001</v>
      </c>
      <c r="L27" s="1">
        <v>0.17838000000000001</v>
      </c>
      <c r="M27" s="1">
        <v>0.28243000000000001</v>
      </c>
      <c r="N27" s="1">
        <v>495.55</v>
      </c>
      <c r="O27" s="4">
        <f t="shared" si="1"/>
        <v>0.42592000000000002</v>
      </c>
      <c r="P27" s="1"/>
      <c r="Q27" s="1">
        <v>0.20876</v>
      </c>
      <c r="R27" s="1">
        <v>0.30824000000000001</v>
      </c>
      <c r="S27" s="1">
        <v>0.24088000000000001</v>
      </c>
      <c r="T27" s="1">
        <v>0.24212</v>
      </c>
      <c r="U27" s="1">
        <v>496.24</v>
      </c>
      <c r="V27" s="4">
        <f t="shared" si="2"/>
        <v>0.54912000000000005</v>
      </c>
      <c r="W27" s="1"/>
      <c r="X27" s="1">
        <v>516</v>
      </c>
      <c r="Y27" s="1">
        <v>131</v>
      </c>
      <c r="Z27" s="1">
        <v>516</v>
      </c>
      <c r="AA27" s="1">
        <v>80</v>
      </c>
      <c r="AB27" s="1">
        <v>517</v>
      </c>
      <c r="AC27" s="1">
        <v>439</v>
      </c>
      <c r="AE27" s="4">
        <f t="shared" si="3"/>
        <v>0.25387596899224807</v>
      </c>
      <c r="AF27" s="4">
        <f t="shared" si="4"/>
        <v>0.15503875968992248</v>
      </c>
      <c r="AG27" s="4">
        <f t="shared" si="5"/>
        <v>0.84912959381044484</v>
      </c>
    </row>
    <row r="28" spans="1:33" x14ac:dyDescent="0.2">
      <c r="A28" s="1">
        <v>41</v>
      </c>
      <c r="B28" t="s">
        <v>732</v>
      </c>
      <c r="C28" s="1">
        <v>0.28911999999999999</v>
      </c>
      <c r="D28" s="1">
        <v>0.25706000000000001</v>
      </c>
      <c r="E28" s="1">
        <v>0.26767000000000002</v>
      </c>
      <c r="F28" s="1">
        <v>0.18615000000000001</v>
      </c>
      <c r="G28" s="1">
        <v>500.94</v>
      </c>
      <c r="H28" s="4">
        <f t="shared" si="0"/>
        <v>0.52473000000000003</v>
      </c>
      <c r="I28" s="1"/>
      <c r="J28" s="1">
        <v>0.30179</v>
      </c>
      <c r="K28" s="1">
        <v>0.22320999999999999</v>
      </c>
      <c r="L28" s="1">
        <v>0.19613</v>
      </c>
      <c r="M28" s="1">
        <v>0.27887000000000001</v>
      </c>
      <c r="N28" s="1">
        <v>501.94</v>
      </c>
      <c r="O28" s="4">
        <f t="shared" si="1"/>
        <v>0.41933999999999999</v>
      </c>
      <c r="P28" s="1"/>
      <c r="Q28" s="1">
        <v>0.24736</v>
      </c>
      <c r="R28" s="1">
        <v>0.21113000000000001</v>
      </c>
      <c r="S28" s="1">
        <v>0.18325</v>
      </c>
      <c r="T28" s="1">
        <v>0.35826000000000002</v>
      </c>
      <c r="U28" s="1">
        <v>501.74</v>
      </c>
      <c r="V28" s="4">
        <f t="shared" si="2"/>
        <v>0.39438000000000001</v>
      </c>
      <c r="W28" s="1"/>
      <c r="X28" s="1">
        <v>501</v>
      </c>
      <c r="Y28" s="1">
        <v>50</v>
      </c>
      <c r="Z28" s="1">
        <v>502</v>
      </c>
      <c r="AA28" s="1">
        <v>14</v>
      </c>
      <c r="AB28" s="1">
        <v>502</v>
      </c>
      <c r="AC28" s="1">
        <v>350</v>
      </c>
      <c r="AE28" s="4">
        <f t="shared" si="3"/>
        <v>9.9800399201596807E-2</v>
      </c>
      <c r="AF28" s="4">
        <f t="shared" si="4"/>
        <v>2.7888446215139442E-2</v>
      </c>
      <c r="AG28" s="4">
        <f t="shared" si="5"/>
        <v>0.6972111553784861</v>
      </c>
    </row>
    <row r="29" spans="1:33" x14ac:dyDescent="0.2">
      <c r="A29" s="1">
        <v>42</v>
      </c>
      <c r="B29" t="s">
        <v>733</v>
      </c>
      <c r="C29" s="1">
        <v>0.25917000000000001</v>
      </c>
      <c r="D29" s="1">
        <v>0.28353</v>
      </c>
      <c r="E29" s="1">
        <v>0.29303000000000001</v>
      </c>
      <c r="F29" s="1">
        <v>0.16427</v>
      </c>
      <c r="G29" s="1">
        <v>456.67</v>
      </c>
      <c r="H29" s="4">
        <f t="shared" si="0"/>
        <v>0.57655999999999996</v>
      </c>
      <c r="I29" s="1"/>
      <c r="J29" s="1">
        <v>0.29192000000000001</v>
      </c>
      <c r="K29" s="1">
        <v>0.22883000000000001</v>
      </c>
      <c r="L29" s="1">
        <v>0.18948000000000001</v>
      </c>
      <c r="M29" s="1">
        <v>0.28977999999999998</v>
      </c>
      <c r="N29" s="1">
        <v>457.53</v>
      </c>
      <c r="O29" s="4">
        <f t="shared" si="1"/>
        <v>0.41831000000000002</v>
      </c>
      <c r="P29" s="1"/>
      <c r="Q29" s="1">
        <v>9.2109999999999997E-2</v>
      </c>
      <c r="R29" s="1">
        <v>0.44542999999999999</v>
      </c>
      <c r="S29" s="1">
        <v>0.31774000000000002</v>
      </c>
      <c r="T29" s="1">
        <v>0.14471999999999999</v>
      </c>
      <c r="U29" s="1">
        <v>456.36</v>
      </c>
      <c r="V29" s="4">
        <f t="shared" si="2"/>
        <v>0.76317000000000002</v>
      </c>
      <c r="W29" s="1"/>
      <c r="X29" s="1">
        <v>459</v>
      </c>
      <c r="Y29" s="1">
        <v>99</v>
      </c>
      <c r="Z29" s="1">
        <v>460</v>
      </c>
      <c r="AA29" s="1">
        <v>43</v>
      </c>
      <c r="AB29" s="1">
        <v>459</v>
      </c>
      <c r="AC29" s="1">
        <v>396</v>
      </c>
      <c r="AE29" s="4">
        <f t="shared" si="3"/>
        <v>0.21568627450980393</v>
      </c>
      <c r="AF29" s="4">
        <f t="shared" si="4"/>
        <v>9.3478260869565219E-2</v>
      </c>
      <c r="AG29" s="4">
        <f t="shared" si="5"/>
        <v>0.86274509803921573</v>
      </c>
    </row>
    <row r="30" spans="1:33" x14ac:dyDescent="0.2">
      <c r="A30" s="1">
        <v>43</v>
      </c>
      <c r="B30" t="s">
        <v>734</v>
      </c>
      <c r="C30" s="1">
        <v>0.30136000000000002</v>
      </c>
      <c r="D30" s="1">
        <v>0.19628000000000001</v>
      </c>
      <c r="E30" s="1">
        <v>0.30458000000000002</v>
      </c>
      <c r="F30" s="1">
        <v>0.19778000000000001</v>
      </c>
      <c r="G30" s="1">
        <v>484.79</v>
      </c>
      <c r="H30" s="4">
        <f t="shared" si="0"/>
        <v>0.50086000000000008</v>
      </c>
      <c r="I30" s="1"/>
      <c r="J30" s="1">
        <v>0.31497000000000003</v>
      </c>
      <c r="K30" s="1">
        <v>0.18339</v>
      </c>
      <c r="L30" s="1">
        <v>0.17083999999999999</v>
      </c>
      <c r="M30" s="1">
        <v>0.33079999999999998</v>
      </c>
      <c r="N30" s="1">
        <v>484.82</v>
      </c>
      <c r="O30" s="4">
        <f t="shared" si="1"/>
        <v>0.35422999999999999</v>
      </c>
      <c r="P30" s="1"/>
      <c r="Q30" s="1">
        <v>0.23018</v>
      </c>
      <c r="R30" s="1">
        <v>0.27533000000000002</v>
      </c>
      <c r="S30" s="1">
        <v>0.25520999999999999</v>
      </c>
      <c r="T30" s="1">
        <v>0.23927999999999999</v>
      </c>
      <c r="U30" s="1">
        <v>484.59</v>
      </c>
      <c r="V30" s="4">
        <f t="shared" si="2"/>
        <v>0.53054000000000001</v>
      </c>
      <c r="W30" s="1"/>
      <c r="X30" s="1">
        <v>487</v>
      </c>
      <c r="Y30" s="1">
        <v>127</v>
      </c>
      <c r="Z30" s="1">
        <v>487</v>
      </c>
      <c r="AA30" s="1">
        <v>83</v>
      </c>
      <c r="AB30" s="1">
        <v>487</v>
      </c>
      <c r="AC30" s="1">
        <v>438</v>
      </c>
      <c r="AE30" s="4">
        <f t="shared" si="3"/>
        <v>0.26078028747433263</v>
      </c>
      <c r="AF30" s="4">
        <f t="shared" si="4"/>
        <v>0.17043121149897331</v>
      </c>
      <c r="AG30" s="4">
        <f t="shared" si="5"/>
        <v>0.89938398357289528</v>
      </c>
    </row>
    <row r="31" spans="1:33" x14ac:dyDescent="0.2">
      <c r="A31" s="1">
        <v>44</v>
      </c>
      <c r="B31" t="s">
        <v>735</v>
      </c>
      <c r="C31" s="1">
        <v>0.30668000000000001</v>
      </c>
      <c r="D31" s="1">
        <v>0.16616</v>
      </c>
      <c r="E31" s="1">
        <v>0.30359999999999998</v>
      </c>
      <c r="F31" s="1">
        <v>0.22356000000000001</v>
      </c>
      <c r="G31" s="1">
        <v>463.71</v>
      </c>
      <c r="H31" s="4">
        <f t="shared" si="0"/>
        <v>0.46975999999999996</v>
      </c>
      <c r="I31" s="1"/>
      <c r="J31" s="1">
        <v>0.33368999999999999</v>
      </c>
      <c r="K31" s="1">
        <v>0.17394000000000001</v>
      </c>
      <c r="L31" s="1">
        <v>0.16553999999999999</v>
      </c>
      <c r="M31" s="1">
        <v>0.32683000000000001</v>
      </c>
      <c r="N31" s="1">
        <v>463.68</v>
      </c>
      <c r="O31" s="4">
        <f t="shared" si="1"/>
        <v>0.33948</v>
      </c>
      <c r="P31" s="1"/>
      <c r="Q31" s="1">
        <v>0.22603000000000001</v>
      </c>
      <c r="R31" s="1">
        <v>0.23757</v>
      </c>
      <c r="S31" s="1">
        <v>0.22472</v>
      </c>
      <c r="T31" s="1">
        <v>0.31168000000000001</v>
      </c>
      <c r="U31" s="1">
        <v>463.51</v>
      </c>
      <c r="V31" s="4">
        <f t="shared" si="2"/>
        <v>0.46228999999999998</v>
      </c>
      <c r="W31" s="1"/>
      <c r="X31" s="1">
        <v>493</v>
      </c>
      <c r="Y31" s="1">
        <v>91</v>
      </c>
      <c r="Z31" s="1">
        <v>493</v>
      </c>
      <c r="AA31" s="1">
        <v>52</v>
      </c>
      <c r="AB31" s="1">
        <v>493</v>
      </c>
      <c r="AC31" s="1">
        <v>454</v>
      </c>
      <c r="AE31" s="4">
        <f t="shared" si="3"/>
        <v>0.18458417849898581</v>
      </c>
      <c r="AF31" s="4">
        <f t="shared" si="4"/>
        <v>0.10547667342799188</v>
      </c>
      <c r="AG31" s="4">
        <f t="shared" si="5"/>
        <v>0.92089249492900604</v>
      </c>
    </row>
    <row r="32" spans="1:33" x14ac:dyDescent="0.2">
      <c r="A32" s="1">
        <v>48</v>
      </c>
      <c r="B32" t="s">
        <v>736</v>
      </c>
      <c r="C32" s="1">
        <v>0.31107000000000001</v>
      </c>
      <c r="D32" s="1">
        <v>0.21340999999999999</v>
      </c>
      <c r="E32" s="1">
        <v>0.31043999999999999</v>
      </c>
      <c r="F32" s="1">
        <v>0.16508</v>
      </c>
      <c r="G32" s="1">
        <v>462.73</v>
      </c>
      <c r="H32" s="4">
        <f t="shared" si="0"/>
        <v>0.52384999999999993</v>
      </c>
      <c r="I32" s="1"/>
      <c r="J32" s="1">
        <v>0.33781</v>
      </c>
      <c r="K32" s="1">
        <v>0.22816</v>
      </c>
      <c r="L32" s="1">
        <v>0.15434999999999999</v>
      </c>
      <c r="M32" s="1">
        <v>0.27967999999999998</v>
      </c>
      <c r="N32" s="1">
        <v>462.75</v>
      </c>
      <c r="O32" s="4">
        <f t="shared" si="1"/>
        <v>0.38251000000000002</v>
      </c>
      <c r="P32" s="1"/>
      <c r="Q32" s="1">
        <v>0.30812</v>
      </c>
      <c r="R32" s="1">
        <v>0.14968999999999999</v>
      </c>
      <c r="S32" s="1">
        <v>0.2228</v>
      </c>
      <c r="T32" s="1">
        <v>0.31939000000000001</v>
      </c>
      <c r="U32" s="1">
        <v>462.68</v>
      </c>
      <c r="V32" s="4">
        <f t="shared" si="2"/>
        <v>0.37248999999999999</v>
      </c>
      <c r="W32" s="1"/>
      <c r="X32" s="1">
        <v>465</v>
      </c>
      <c r="Y32" s="1">
        <v>81</v>
      </c>
      <c r="Z32" s="1">
        <v>465</v>
      </c>
      <c r="AA32" s="1">
        <v>27</v>
      </c>
      <c r="AB32" s="1">
        <v>465</v>
      </c>
      <c r="AC32" s="1">
        <v>343</v>
      </c>
      <c r="AE32" s="4">
        <f t="shared" si="3"/>
        <v>0.17419354838709677</v>
      </c>
      <c r="AF32" s="4">
        <f t="shared" si="4"/>
        <v>5.8064516129032261E-2</v>
      </c>
      <c r="AG32" s="4">
        <f t="shared" si="5"/>
        <v>0.73763440860215057</v>
      </c>
    </row>
    <row r="33" spans="1:33" x14ac:dyDescent="0.2">
      <c r="A33" s="1">
        <v>49</v>
      </c>
      <c r="B33" t="s">
        <v>737</v>
      </c>
      <c r="C33" s="1">
        <v>0.28800999999999999</v>
      </c>
      <c r="D33" s="1">
        <v>0.20129</v>
      </c>
      <c r="E33" s="1">
        <v>0.32118000000000002</v>
      </c>
      <c r="F33" s="1">
        <v>0.18951000000000001</v>
      </c>
      <c r="G33" s="1">
        <v>502.99</v>
      </c>
      <c r="H33" s="4">
        <f t="shared" si="0"/>
        <v>0.52246999999999999</v>
      </c>
      <c r="I33" s="1"/>
      <c r="J33" s="1">
        <v>0.35661999999999999</v>
      </c>
      <c r="K33" s="1">
        <v>0.19355</v>
      </c>
      <c r="L33" s="1">
        <v>0.16925999999999999</v>
      </c>
      <c r="M33" s="1">
        <v>0.28056999999999999</v>
      </c>
      <c r="N33" s="1">
        <v>502.01</v>
      </c>
      <c r="O33" s="4">
        <f t="shared" si="1"/>
        <v>0.36280999999999997</v>
      </c>
      <c r="P33" s="1"/>
      <c r="Q33" s="1">
        <v>0.21801999999999999</v>
      </c>
      <c r="R33" s="1">
        <v>0.22774</v>
      </c>
      <c r="S33" s="1">
        <v>0.28300999999999998</v>
      </c>
      <c r="T33" s="1">
        <v>0.27122000000000002</v>
      </c>
      <c r="U33" s="1">
        <v>502.66</v>
      </c>
      <c r="V33" s="4">
        <f t="shared" si="2"/>
        <v>0.51075000000000004</v>
      </c>
      <c r="W33" s="1"/>
      <c r="X33" s="1">
        <v>506</v>
      </c>
      <c r="Y33" s="1">
        <v>202</v>
      </c>
      <c r="Z33" s="1">
        <v>505</v>
      </c>
      <c r="AA33" s="1">
        <v>137</v>
      </c>
      <c r="AB33" s="1">
        <v>506</v>
      </c>
      <c r="AC33" s="1">
        <v>480</v>
      </c>
      <c r="AE33" s="4">
        <f t="shared" si="3"/>
        <v>0.39920948616600793</v>
      </c>
      <c r="AF33" s="4">
        <f t="shared" si="4"/>
        <v>0.27128712871287131</v>
      </c>
      <c r="AG33" s="4">
        <f t="shared" si="5"/>
        <v>0.9486166007905138</v>
      </c>
    </row>
    <row r="34" spans="1:33" x14ac:dyDescent="0.2">
      <c r="A34" s="1">
        <v>50</v>
      </c>
      <c r="B34" t="s">
        <v>738</v>
      </c>
      <c r="C34" s="1">
        <v>0.30237000000000003</v>
      </c>
      <c r="D34" s="1">
        <v>0.21973000000000001</v>
      </c>
      <c r="E34" s="1">
        <v>0.28738999999999998</v>
      </c>
      <c r="F34" s="1">
        <v>0.19051000000000001</v>
      </c>
      <c r="G34" s="1">
        <v>479.29</v>
      </c>
      <c r="H34" s="4">
        <f t="shared" si="0"/>
        <v>0.50712000000000002</v>
      </c>
      <c r="I34" s="1"/>
      <c r="J34" s="1">
        <v>0.35543000000000002</v>
      </c>
      <c r="K34" s="1">
        <v>0.19907</v>
      </c>
      <c r="L34" s="1">
        <v>0.17530000000000001</v>
      </c>
      <c r="M34" s="1">
        <v>0.27021000000000001</v>
      </c>
      <c r="N34" s="1">
        <v>478.33</v>
      </c>
      <c r="O34" s="4">
        <f t="shared" si="1"/>
        <v>0.37436999999999998</v>
      </c>
      <c r="P34" s="1"/>
      <c r="Q34" s="1">
        <v>0.21056</v>
      </c>
      <c r="R34" s="1">
        <v>0.25740000000000002</v>
      </c>
      <c r="S34" s="1">
        <v>0.28506999999999999</v>
      </c>
      <c r="T34" s="1">
        <v>0.24697</v>
      </c>
      <c r="U34" s="1">
        <v>479.14</v>
      </c>
      <c r="V34" s="4">
        <f t="shared" si="2"/>
        <v>0.54247000000000001</v>
      </c>
      <c r="W34" s="1"/>
      <c r="X34" s="1">
        <v>483</v>
      </c>
      <c r="Y34" s="1">
        <v>188</v>
      </c>
      <c r="Z34" s="1">
        <v>482</v>
      </c>
      <c r="AA34" s="1">
        <v>164</v>
      </c>
      <c r="AB34" s="1">
        <v>483</v>
      </c>
      <c r="AC34" s="1">
        <v>443</v>
      </c>
      <c r="AE34" s="4">
        <f t="shared" si="3"/>
        <v>0.38923395445134573</v>
      </c>
      <c r="AF34" s="4">
        <f t="shared" si="4"/>
        <v>0.34024896265560167</v>
      </c>
      <c r="AG34" s="4">
        <f t="shared" si="5"/>
        <v>0.917184265010352</v>
      </c>
    </row>
    <row r="35" spans="1:33" x14ac:dyDescent="0.2">
      <c r="A35" s="1">
        <v>51</v>
      </c>
      <c r="B35" t="s">
        <v>739</v>
      </c>
      <c r="C35" s="1">
        <v>0.30330000000000001</v>
      </c>
      <c r="D35" s="1">
        <v>0.27934999999999999</v>
      </c>
      <c r="E35" s="1">
        <v>0.31233</v>
      </c>
      <c r="F35" s="1">
        <v>0.10501000000000001</v>
      </c>
      <c r="G35" s="1">
        <v>92.61</v>
      </c>
      <c r="H35" s="4">
        <f t="shared" si="0"/>
        <v>0.59167999999999998</v>
      </c>
      <c r="I35" s="1"/>
      <c r="J35" s="1">
        <v>0.47099000000000002</v>
      </c>
      <c r="K35" s="1">
        <v>0.16899</v>
      </c>
      <c r="L35" s="1">
        <v>0.14188000000000001</v>
      </c>
      <c r="M35" s="1">
        <v>0.21814</v>
      </c>
      <c r="N35" s="1">
        <v>92.63</v>
      </c>
      <c r="O35" s="4">
        <f t="shared" si="1"/>
        <v>0.31086999999999998</v>
      </c>
      <c r="P35" s="1"/>
      <c r="Q35" s="1">
        <v>0.15890000000000001</v>
      </c>
      <c r="R35" s="1">
        <v>0.25556000000000001</v>
      </c>
      <c r="S35" s="1">
        <v>0.37213000000000002</v>
      </c>
      <c r="T35" s="1">
        <v>0.21340999999999999</v>
      </c>
      <c r="U35" s="1">
        <v>92.57</v>
      </c>
      <c r="V35" s="4">
        <f t="shared" si="2"/>
        <v>0.62769000000000008</v>
      </c>
      <c r="W35" s="1"/>
      <c r="X35" s="1">
        <v>93</v>
      </c>
      <c r="Y35" s="1">
        <v>15</v>
      </c>
      <c r="Z35" s="1">
        <v>93</v>
      </c>
      <c r="AA35" s="1">
        <v>9</v>
      </c>
      <c r="AB35" s="1">
        <v>93</v>
      </c>
      <c r="AC35" s="1">
        <v>76</v>
      </c>
      <c r="AE35" s="4">
        <f t="shared" si="3"/>
        <v>0.16129032258064516</v>
      </c>
      <c r="AF35" s="4">
        <f t="shared" si="4"/>
        <v>9.6774193548387094E-2</v>
      </c>
      <c r="AG35" s="4">
        <f t="shared" si="5"/>
        <v>0.81720430107526887</v>
      </c>
    </row>
    <row r="36" spans="1:33" x14ac:dyDescent="0.2">
      <c r="A36" s="1">
        <v>53</v>
      </c>
      <c r="B36" t="s">
        <v>740</v>
      </c>
      <c r="C36" s="1">
        <v>0.24545</v>
      </c>
      <c r="D36" s="1">
        <v>0.30420000000000003</v>
      </c>
      <c r="E36" s="1">
        <v>0.30826999999999999</v>
      </c>
      <c r="F36" s="1">
        <v>0.14208000000000001</v>
      </c>
      <c r="G36" s="1">
        <v>470.82</v>
      </c>
      <c r="H36" s="4">
        <f t="shared" si="0"/>
        <v>0.61247000000000007</v>
      </c>
      <c r="I36" s="1"/>
      <c r="J36" s="1">
        <v>0.31894</v>
      </c>
      <c r="K36" s="1">
        <v>0.26637</v>
      </c>
      <c r="L36" s="1">
        <v>0.20856</v>
      </c>
      <c r="M36" s="1">
        <v>0.20613000000000001</v>
      </c>
      <c r="N36" s="1">
        <v>471.75</v>
      </c>
      <c r="O36" s="4">
        <f t="shared" si="1"/>
        <v>0.47492999999999996</v>
      </c>
      <c r="P36" s="1"/>
      <c r="Q36" s="1">
        <v>8.3900000000000002E-2</v>
      </c>
      <c r="R36" s="1">
        <v>0.42381000000000002</v>
      </c>
      <c r="S36" s="1">
        <v>0.37825999999999999</v>
      </c>
      <c r="T36" s="1">
        <v>0.11403000000000001</v>
      </c>
      <c r="U36" s="1">
        <v>471.37</v>
      </c>
      <c r="V36" s="4">
        <f t="shared" si="2"/>
        <v>0.80207000000000006</v>
      </c>
      <c r="W36" s="1"/>
      <c r="X36" s="1">
        <v>477</v>
      </c>
      <c r="Y36" s="1">
        <v>44</v>
      </c>
      <c r="Z36" s="1">
        <v>478</v>
      </c>
      <c r="AA36" s="1">
        <v>16</v>
      </c>
      <c r="AB36" s="1">
        <v>478</v>
      </c>
      <c r="AC36" s="1">
        <v>325</v>
      </c>
      <c r="AE36" s="4">
        <f t="shared" si="3"/>
        <v>9.2243186582809222E-2</v>
      </c>
      <c r="AF36" s="4">
        <f t="shared" si="4"/>
        <v>3.3472803347280332E-2</v>
      </c>
      <c r="AG36" s="4">
        <f t="shared" si="5"/>
        <v>0.67991631799163177</v>
      </c>
    </row>
    <row r="37" spans="1:33" x14ac:dyDescent="0.2">
      <c r="A37" s="1">
        <v>54</v>
      </c>
      <c r="B37" t="s">
        <v>741</v>
      </c>
      <c r="C37" s="1">
        <v>0.28381000000000001</v>
      </c>
      <c r="D37" s="1">
        <v>0.24914</v>
      </c>
      <c r="E37" s="1">
        <v>0.24673999999999999</v>
      </c>
      <c r="F37" s="1">
        <v>0.22031000000000001</v>
      </c>
      <c r="G37" s="1">
        <v>455.9</v>
      </c>
      <c r="H37" s="4">
        <f t="shared" si="0"/>
        <v>0.49587999999999999</v>
      </c>
      <c r="I37" s="1"/>
      <c r="J37" s="1">
        <v>0.29865000000000003</v>
      </c>
      <c r="K37" s="1">
        <v>0.20305999999999999</v>
      </c>
      <c r="L37" s="1">
        <v>0.17449999999999999</v>
      </c>
      <c r="M37" s="1">
        <v>0.32379999999999998</v>
      </c>
      <c r="N37" s="1">
        <v>455.08</v>
      </c>
      <c r="O37" s="4">
        <f t="shared" si="1"/>
        <v>0.37756000000000001</v>
      </c>
      <c r="P37" s="1"/>
      <c r="Q37" s="1">
        <v>0.14319999999999999</v>
      </c>
      <c r="R37" s="1">
        <v>0.37735999999999997</v>
      </c>
      <c r="S37" s="1">
        <v>0.29876999999999998</v>
      </c>
      <c r="T37" s="1">
        <v>0.18065999999999999</v>
      </c>
      <c r="U37" s="1">
        <v>454.82</v>
      </c>
      <c r="V37" s="4">
        <f t="shared" si="2"/>
        <v>0.6761299999999999</v>
      </c>
      <c r="W37" s="1"/>
      <c r="X37" s="1">
        <v>460</v>
      </c>
      <c r="Y37" s="1">
        <v>100</v>
      </c>
      <c r="Z37" s="1">
        <v>459</v>
      </c>
      <c r="AA37" s="1">
        <v>44</v>
      </c>
      <c r="AB37" s="1">
        <v>459</v>
      </c>
      <c r="AC37" s="1">
        <v>267</v>
      </c>
      <c r="AE37" s="4">
        <f t="shared" si="3"/>
        <v>0.21739130434782608</v>
      </c>
      <c r="AF37" s="4">
        <f t="shared" si="4"/>
        <v>9.586056644880174E-2</v>
      </c>
      <c r="AG37" s="4">
        <f t="shared" si="5"/>
        <v>0.5816993464052288</v>
      </c>
    </row>
    <row r="38" spans="1:33" x14ac:dyDescent="0.2">
      <c r="A38" s="1">
        <v>57</v>
      </c>
      <c r="B38" t="s">
        <v>742</v>
      </c>
      <c r="C38" s="1">
        <v>0.27884999999999999</v>
      </c>
      <c r="D38" s="1">
        <v>0.20250000000000001</v>
      </c>
      <c r="E38" s="1">
        <v>0.33513999999999999</v>
      </c>
      <c r="F38" s="1">
        <v>0.1835</v>
      </c>
      <c r="G38" s="1">
        <v>65</v>
      </c>
      <c r="H38" s="4">
        <f t="shared" si="0"/>
        <v>0.53764000000000001</v>
      </c>
      <c r="I38" s="1"/>
      <c r="J38" s="1">
        <v>0.44646000000000002</v>
      </c>
      <c r="K38" s="1">
        <v>0.15431</v>
      </c>
      <c r="L38" s="1">
        <v>0.12214999999999999</v>
      </c>
      <c r="M38" s="1">
        <v>0.27707999999999999</v>
      </c>
      <c r="N38" s="1">
        <v>65</v>
      </c>
      <c r="O38" s="4">
        <f t="shared" si="1"/>
        <v>0.27645999999999998</v>
      </c>
      <c r="P38" s="1"/>
      <c r="Q38" s="1">
        <v>0.18492</v>
      </c>
      <c r="R38" s="1">
        <v>0.15312999999999999</v>
      </c>
      <c r="S38" s="1">
        <v>0.35176000000000002</v>
      </c>
      <c r="T38" s="1">
        <v>0.31019000000000002</v>
      </c>
      <c r="U38" s="1">
        <v>64.98</v>
      </c>
      <c r="V38" s="4">
        <f t="shared" si="2"/>
        <v>0.50489000000000006</v>
      </c>
      <c r="W38" s="1"/>
      <c r="X38" s="1">
        <v>65</v>
      </c>
      <c r="Y38" s="1">
        <v>7</v>
      </c>
      <c r="Z38" s="1">
        <v>65</v>
      </c>
      <c r="AA38" s="1">
        <v>4</v>
      </c>
      <c r="AB38" s="1">
        <v>65</v>
      </c>
      <c r="AC38" s="1">
        <v>54</v>
      </c>
      <c r="AE38" s="4">
        <f t="shared" si="3"/>
        <v>0.1076923076923077</v>
      </c>
      <c r="AF38" s="4">
        <f t="shared" si="4"/>
        <v>6.1538461538461542E-2</v>
      </c>
      <c r="AG38" s="4">
        <f t="shared" si="5"/>
        <v>0.83076923076923082</v>
      </c>
    </row>
    <row r="39" spans="1:33" x14ac:dyDescent="0.2">
      <c r="A39" s="1">
        <v>58</v>
      </c>
      <c r="B39" t="s">
        <v>743</v>
      </c>
      <c r="C39" s="1">
        <v>0.35049999999999998</v>
      </c>
      <c r="D39" s="1">
        <v>0.22606000000000001</v>
      </c>
      <c r="E39" s="1">
        <v>0.2331</v>
      </c>
      <c r="F39" s="1">
        <v>0.19034000000000001</v>
      </c>
      <c r="G39" s="1">
        <v>512.41999999999996</v>
      </c>
      <c r="H39" s="4">
        <f t="shared" si="0"/>
        <v>0.45916000000000001</v>
      </c>
      <c r="I39" s="1"/>
      <c r="J39" s="1">
        <v>0.34989999999999999</v>
      </c>
      <c r="K39" s="1">
        <v>0.28755999999999998</v>
      </c>
      <c r="L39" s="1">
        <v>0.1143</v>
      </c>
      <c r="M39" s="1">
        <v>0.24823000000000001</v>
      </c>
      <c r="N39" s="1">
        <v>513.28</v>
      </c>
      <c r="O39" s="4">
        <f t="shared" si="1"/>
        <v>0.40185999999999999</v>
      </c>
      <c r="P39" s="1"/>
      <c r="Q39" s="1">
        <v>0.25817000000000001</v>
      </c>
      <c r="R39" s="1">
        <v>0.22</v>
      </c>
      <c r="S39" s="1">
        <v>0.20802999999999999</v>
      </c>
      <c r="T39" s="1">
        <v>0.31380000000000002</v>
      </c>
      <c r="U39" s="1">
        <v>513.25</v>
      </c>
      <c r="V39" s="4">
        <f t="shared" si="2"/>
        <v>0.42803000000000002</v>
      </c>
      <c r="W39" s="1"/>
      <c r="X39" s="1">
        <v>514</v>
      </c>
      <c r="Y39" s="1">
        <v>28</v>
      </c>
      <c r="Z39" s="1">
        <v>515</v>
      </c>
      <c r="AA39" s="1">
        <v>10</v>
      </c>
      <c r="AB39" s="1">
        <v>515</v>
      </c>
      <c r="AC39" s="1">
        <v>209</v>
      </c>
      <c r="AE39" s="4">
        <f t="shared" si="3"/>
        <v>5.4474708171206226E-2</v>
      </c>
      <c r="AF39" s="4">
        <f t="shared" si="4"/>
        <v>1.9417475728155338E-2</v>
      </c>
      <c r="AG39" s="4">
        <f t="shared" si="5"/>
        <v>0.40582524271844661</v>
      </c>
    </row>
    <row r="40" spans="1:33" x14ac:dyDescent="0.2">
      <c r="A40" s="1">
        <v>59</v>
      </c>
      <c r="B40" t="s">
        <v>744</v>
      </c>
      <c r="C40" s="1">
        <v>0.27262999999999998</v>
      </c>
      <c r="D40" s="1">
        <v>0.27317999999999998</v>
      </c>
      <c r="E40" s="1">
        <v>0.26912000000000003</v>
      </c>
      <c r="F40" s="1">
        <v>0.18507999999999999</v>
      </c>
      <c r="G40" s="1">
        <v>528.99</v>
      </c>
      <c r="H40" s="4">
        <f t="shared" si="0"/>
        <v>0.5423</v>
      </c>
      <c r="I40" s="1"/>
      <c r="J40" s="1">
        <v>0.27433000000000002</v>
      </c>
      <c r="K40" s="1">
        <v>0.34189000000000003</v>
      </c>
      <c r="L40" s="1">
        <v>0.19842000000000001</v>
      </c>
      <c r="M40" s="1">
        <v>0.18534999999999999</v>
      </c>
      <c r="N40" s="1">
        <v>529.95000000000005</v>
      </c>
      <c r="O40" s="4">
        <f t="shared" si="1"/>
        <v>0.54031000000000007</v>
      </c>
      <c r="P40" s="1"/>
      <c r="Q40" s="1">
        <v>0.20441000000000001</v>
      </c>
      <c r="R40" s="1">
        <v>0.32297999999999999</v>
      </c>
      <c r="S40" s="1">
        <v>0.22428999999999999</v>
      </c>
      <c r="T40" s="1">
        <v>0.24832000000000001</v>
      </c>
      <c r="U40" s="1">
        <v>529.54999999999995</v>
      </c>
      <c r="V40" s="4">
        <f t="shared" si="2"/>
        <v>0.54726999999999992</v>
      </c>
      <c r="W40" s="1"/>
      <c r="X40" s="1">
        <v>532</v>
      </c>
      <c r="Y40" s="1">
        <v>66</v>
      </c>
      <c r="Z40" s="1">
        <v>533</v>
      </c>
      <c r="AA40" s="1">
        <v>15</v>
      </c>
      <c r="AB40" s="1">
        <v>533</v>
      </c>
      <c r="AC40" s="1">
        <v>374</v>
      </c>
      <c r="AE40" s="4">
        <f t="shared" si="3"/>
        <v>0.12406015037593984</v>
      </c>
      <c r="AF40" s="4">
        <f t="shared" si="4"/>
        <v>2.8142589118198873E-2</v>
      </c>
      <c r="AG40" s="4">
        <f t="shared" si="5"/>
        <v>0.70168855534709196</v>
      </c>
    </row>
    <row r="41" spans="1:33" x14ac:dyDescent="0.2">
      <c r="A41" s="1">
        <v>61</v>
      </c>
      <c r="B41" t="s">
        <v>745</v>
      </c>
      <c r="C41" s="1">
        <v>0.32956999999999997</v>
      </c>
      <c r="D41" s="1">
        <v>0.15371000000000001</v>
      </c>
      <c r="E41" s="1">
        <v>0.37412000000000001</v>
      </c>
      <c r="F41" s="1">
        <v>0.14258999999999999</v>
      </c>
      <c r="G41" s="1">
        <v>416.52</v>
      </c>
      <c r="H41" s="4">
        <f t="shared" si="0"/>
        <v>0.52783000000000002</v>
      </c>
      <c r="I41" s="1"/>
      <c r="J41" s="1">
        <v>0.28985</v>
      </c>
      <c r="K41" s="1">
        <v>0.26694000000000001</v>
      </c>
      <c r="L41" s="1">
        <v>0.19683</v>
      </c>
      <c r="M41" s="1">
        <v>0.24637999999999999</v>
      </c>
      <c r="N41" s="1">
        <v>415.71</v>
      </c>
      <c r="O41" s="4">
        <f t="shared" si="1"/>
        <v>0.46377000000000002</v>
      </c>
      <c r="P41" s="1"/>
      <c r="Q41" s="1">
        <v>0.31180999999999998</v>
      </c>
      <c r="R41" s="1">
        <v>0.16520000000000001</v>
      </c>
      <c r="S41" s="1">
        <v>0.14974999999999999</v>
      </c>
      <c r="T41" s="1">
        <v>0.37325000000000003</v>
      </c>
      <c r="U41" s="1">
        <v>416.38</v>
      </c>
      <c r="V41" s="4">
        <f t="shared" si="2"/>
        <v>0.31495000000000001</v>
      </c>
      <c r="W41" s="1"/>
      <c r="X41" s="1">
        <v>421</v>
      </c>
      <c r="Y41" s="1">
        <v>98</v>
      </c>
      <c r="Z41" s="1">
        <v>420</v>
      </c>
      <c r="AA41" s="1">
        <v>60</v>
      </c>
      <c r="AB41" s="1">
        <v>421</v>
      </c>
      <c r="AC41" s="1">
        <v>395</v>
      </c>
      <c r="AE41" s="4">
        <f t="shared" si="3"/>
        <v>0.23277909738717339</v>
      </c>
      <c r="AF41" s="4">
        <f t="shared" si="4"/>
        <v>0.14285714285714285</v>
      </c>
      <c r="AG41" s="4">
        <f t="shared" si="5"/>
        <v>0.93824228028503565</v>
      </c>
    </row>
    <row r="42" spans="1:33" x14ac:dyDescent="0.2">
      <c r="A42" s="1">
        <v>62</v>
      </c>
      <c r="B42" t="s">
        <v>746</v>
      </c>
      <c r="C42" s="1">
        <v>0.31792999999999999</v>
      </c>
      <c r="D42" s="1">
        <v>0.16031000000000001</v>
      </c>
      <c r="E42" s="1">
        <v>0.3795</v>
      </c>
      <c r="F42" s="1">
        <v>0.14226</v>
      </c>
      <c r="G42" s="1">
        <v>571.99</v>
      </c>
      <c r="H42" s="4">
        <f t="shared" si="0"/>
        <v>0.53981000000000001</v>
      </c>
      <c r="I42" s="1"/>
      <c r="J42" s="1">
        <v>0.31917000000000001</v>
      </c>
      <c r="K42" s="1">
        <v>0.23744999999999999</v>
      </c>
      <c r="L42" s="1">
        <v>0.18498999999999999</v>
      </c>
      <c r="M42" s="1">
        <v>0.25839000000000001</v>
      </c>
      <c r="N42" s="1">
        <v>572.77</v>
      </c>
      <c r="O42" s="4">
        <f t="shared" si="1"/>
        <v>0.42243999999999998</v>
      </c>
      <c r="P42" s="1"/>
      <c r="Q42" s="1">
        <v>0.36960999999999999</v>
      </c>
      <c r="R42" s="1">
        <v>0.13764000000000001</v>
      </c>
      <c r="S42" s="1">
        <v>0.14524000000000001</v>
      </c>
      <c r="T42" s="1">
        <v>0.34750999999999999</v>
      </c>
      <c r="U42" s="1">
        <v>571.79</v>
      </c>
      <c r="V42" s="4">
        <f t="shared" si="2"/>
        <v>0.28288000000000002</v>
      </c>
      <c r="W42" s="1"/>
      <c r="X42" s="1">
        <v>575</v>
      </c>
      <c r="Y42" s="1">
        <v>163</v>
      </c>
      <c r="Z42" s="1">
        <v>576</v>
      </c>
      <c r="AA42" s="1">
        <v>82</v>
      </c>
      <c r="AB42" s="1">
        <v>575</v>
      </c>
      <c r="AC42" s="1">
        <v>536</v>
      </c>
      <c r="AE42" s="4">
        <f t="shared" si="3"/>
        <v>0.28347826086956524</v>
      </c>
      <c r="AF42" s="4">
        <f t="shared" si="4"/>
        <v>0.1423611111111111</v>
      </c>
      <c r="AG42" s="4">
        <f t="shared" si="5"/>
        <v>0.9321739130434783</v>
      </c>
    </row>
    <row r="43" spans="1:33" x14ac:dyDescent="0.2">
      <c r="A43" s="1">
        <v>63</v>
      </c>
      <c r="B43" t="s">
        <v>747</v>
      </c>
      <c r="C43" s="1">
        <v>0.32923999999999998</v>
      </c>
      <c r="D43" s="1">
        <v>0.13780000000000001</v>
      </c>
      <c r="E43" s="1">
        <v>0.38335999999999998</v>
      </c>
      <c r="F43" s="1">
        <v>0.14959</v>
      </c>
      <c r="G43" s="1">
        <v>389.63</v>
      </c>
      <c r="H43" s="4">
        <f t="shared" si="0"/>
        <v>0.52115999999999996</v>
      </c>
      <c r="I43" s="1"/>
      <c r="J43" s="1">
        <v>0.32839000000000002</v>
      </c>
      <c r="K43" s="1">
        <v>0.24682999999999999</v>
      </c>
      <c r="L43" s="1">
        <v>0.17845</v>
      </c>
      <c r="M43" s="1">
        <v>0.24632000000000001</v>
      </c>
      <c r="N43" s="1">
        <v>388.75</v>
      </c>
      <c r="O43" s="4">
        <f t="shared" si="1"/>
        <v>0.42527999999999999</v>
      </c>
      <c r="P43" s="1"/>
      <c r="Q43" s="1">
        <v>0.35097</v>
      </c>
      <c r="R43" s="1">
        <v>0.16531999999999999</v>
      </c>
      <c r="S43" s="1">
        <v>0.12645999999999999</v>
      </c>
      <c r="T43" s="1">
        <v>0.35725000000000001</v>
      </c>
      <c r="U43" s="1">
        <v>388.67</v>
      </c>
      <c r="V43" s="4">
        <f t="shared" si="2"/>
        <v>0.29177999999999998</v>
      </c>
      <c r="W43" s="1"/>
      <c r="X43" s="1">
        <v>405</v>
      </c>
      <c r="Y43" s="1">
        <v>87</v>
      </c>
      <c r="Z43" s="1">
        <v>404</v>
      </c>
      <c r="AA43" s="1">
        <v>65</v>
      </c>
      <c r="AB43" s="1">
        <v>404</v>
      </c>
      <c r="AC43" s="1">
        <v>369</v>
      </c>
      <c r="AE43" s="4">
        <f t="shared" si="3"/>
        <v>0.21481481481481482</v>
      </c>
      <c r="AF43" s="4">
        <f t="shared" si="4"/>
        <v>0.1608910891089109</v>
      </c>
      <c r="AG43" s="4">
        <f t="shared" si="5"/>
        <v>0.9133663366336634</v>
      </c>
    </row>
    <row r="44" spans="1:33" x14ac:dyDescent="0.2">
      <c r="A44" s="1">
        <v>64</v>
      </c>
      <c r="B44" t="s">
        <v>748</v>
      </c>
      <c r="C44" s="1">
        <v>0.33904000000000001</v>
      </c>
      <c r="D44" s="1">
        <v>0.20641000000000001</v>
      </c>
      <c r="E44" s="1">
        <v>0.33992</v>
      </c>
      <c r="F44" s="1">
        <v>0.11464000000000001</v>
      </c>
      <c r="G44" s="1">
        <v>533.26</v>
      </c>
      <c r="H44" s="4">
        <f t="shared" si="0"/>
        <v>0.54632999999999998</v>
      </c>
      <c r="I44" s="1"/>
      <c r="J44" s="1">
        <v>0.30548999999999998</v>
      </c>
      <c r="K44" s="1">
        <v>0.24895</v>
      </c>
      <c r="L44" s="1">
        <v>0.17621000000000001</v>
      </c>
      <c r="M44" s="1">
        <v>0.26934999999999998</v>
      </c>
      <c r="N44" s="1">
        <v>533.25</v>
      </c>
      <c r="O44" s="4">
        <f t="shared" si="1"/>
        <v>0.42515999999999998</v>
      </c>
      <c r="P44" s="1"/>
      <c r="Q44" s="1">
        <v>0.37270999999999999</v>
      </c>
      <c r="R44" s="1">
        <v>0.13103999999999999</v>
      </c>
      <c r="S44" s="1">
        <v>0.12207999999999999</v>
      </c>
      <c r="T44" s="1">
        <v>0.37417</v>
      </c>
      <c r="U44" s="1">
        <v>533.16999999999996</v>
      </c>
      <c r="V44" s="4">
        <f t="shared" si="2"/>
        <v>0.25312000000000001</v>
      </c>
      <c r="W44" s="1"/>
      <c r="X44" s="1">
        <v>536</v>
      </c>
      <c r="Y44" s="1">
        <v>113</v>
      </c>
      <c r="Z44" s="1">
        <v>536</v>
      </c>
      <c r="AA44" s="1">
        <v>66</v>
      </c>
      <c r="AB44" s="1">
        <v>536</v>
      </c>
      <c r="AC44" s="1">
        <v>492</v>
      </c>
      <c r="AE44" s="4">
        <f t="shared" si="3"/>
        <v>0.21082089552238806</v>
      </c>
      <c r="AF44" s="4">
        <f t="shared" si="4"/>
        <v>0.12313432835820895</v>
      </c>
      <c r="AG44" s="4">
        <f t="shared" si="5"/>
        <v>0.91791044776119401</v>
      </c>
    </row>
    <row r="45" spans="1:33" x14ac:dyDescent="0.2">
      <c r="A45" s="1">
        <v>65</v>
      </c>
      <c r="B45" t="s">
        <v>749</v>
      </c>
      <c r="C45" s="1">
        <v>0.31491999999999998</v>
      </c>
      <c r="D45" s="1">
        <v>0.16778000000000001</v>
      </c>
      <c r="E45" s="1">
        <v>0.31456000000000001</v>
      </c>
      <c r="F45" s="1">
        <v>0.20275000000000001</v>
      </c>
      <c r="G45" s="1">
        <v>368.99</v>
      </c>
      <c r="H45" s="4">
        <f t="shared" si="0"/>
        <v>0.48233999999999999</v>
      </c>
      <c r="I45" s="1"/>
      <c r="J45" s="1">
        <v>0.31119000000000002</v>
      </c>
      <c r="K45" s="1">
        <v>0.25652999999999998</v>
      </c>
      <c r="L45" s="1">
        <v>0.16847999999999999</v>
      </c>
      <c r="M45" s="1">
        <v>0.26379999999999998</v>
      </c>
      <c r="N45" s="1">
        <v>369</v>
      </c>
      <c r="O45" s="4">
        <f t="shared" si="1"/>
        <v>0.42501</v>
      </c>
      <c r="P45" s="1"/>
      <c r="Q45" s="1">
        <v>0.30710999999999999</v>
      </c>
      <c r="R45" s="1">
        <v>0.15989999999999999</v>
      </c>
      <c r="S45" s="1">
        <v>0.19707</v>
      </c>
      <c r="T45" s="1">
        <v>0.33592</v>
      </c>
      <c r="U45" s="1">
        <v>368.95</v>
      </c>
      <c r="V45" s="4">
        <f t="shared" si="2"/>
        <v>0.35697000000000001</v>
      </c>
      <c r="W45" s="1"/>
      <c r="X45" s="1">
        <v>375</v>
      </c>
      <c r="Y45" s="1">
        <v>125</v>
      </c>
      <c r="Z45" s="1">
        <v>375</v>
      </c>
      <c r="AA45" s="1">
        <v>93</v>
      </c>
      <c r="AB45" s="1">
        <v>375</v>
      </c>
      <c r="AC45" s="1">
        <v>330</v>
      </c>
      <c r="AE45" s="4">
        <f t="shared" si="3"/>
        <v>0.33333333333333331</v>
      </c>
      <c r="AF45" s="4">
        <f t="shared" si="4"/>
        <v>0.248</v>
      </c>
      <c r="AG45" s="4">
        <f t="shared" si="5"/>
        <v>0.88</v>
      </c>
    </row>
    <row r="46" spans="1:33" x14ac:dyDescent="0.2">
      <c r="A46" s="1">
        <v>67</v>
      </c>
      <c r="B46" t="s">
        <v>750</v>
      </c>
      <c r="C46" s="1">
        <v>0.34844999999999998</v>
      </c>
      <c r="D46" s="1">
        <v>0.14837</v>
      </c>
      <c r="E46" s="1">
        <v>0.31766</v>
      </c>
      <c r="F46" s="1">
        <v>0.18553</v>
      </c>
      <c r="G46" s="1">
        <v>370.17</v>
      </c>
      <c r="H46" s="4">
        <f t="shared" si="0"/>
        <v>0.46603</v>
      </c>
      <c r="I46" s="1"/>
      <c r="J46" s="1">
        <v>0.32802999999999999</v>
      </c>
      <c r="K46" s="1">
        <v>0.22770000000000001</v>
      </c>
      <c r="L46" s="1">
        <v>0.1764</v>
      </c>
      <c r="M46" s="1">
        <v>0.26785999999999999</v>
      </c>
      <c r="N46" s="1">
        <v>370.17</v>
      </c>
      <c r="O46" s="4">
        <f t="shared" si="1"/>
        <v>0.40410000000000001</v>
      </c>
      <c r="P46" s="1"/>
      <c r="Q46" s="1">
        <v>0.24696000000000001</v>
      </c>
      <c r="R46" s="1">
        <v>0.21901000000000001</v>
      </c>
      <c r="S46" s="1">
        <v>0.22663</v>
      </c>
      <c r="T46" s="1">
        <v>0.30741000000000002</v>
      </c>
      <c r="U46" s="1">
        <v>370.07</v>
      </c>
      <c r="V46" s="4">
        <f t="shared" si="2"/>
        <v>0.44564000000000004</v>
      </c>
      <c r="W46" s="1"/>
      <c r="X46" s="1">
        <v>375</v>
      </c>
      <c r="Y46" s="1">
        <v>122</v>
      </c>
      <c r="Z46" s="1">
        <v>375</v>
      </c>
      <c r="AA46" s="1">
        <v>87</v>
      </c>
      <c r="AB46" s="1">
        <v>375</v>
      </c>
      <c r="AC46" s="1">
        <v>349</v>
      </c>
      <c r="AE46" s="4">
        <f t="shared" si="3"/>
        <v>0.32533333333333331</v>
      </c>
      <c r="AF46" s="4">
        <f t="shared" si="4"/>
        <v>0.23200000000000001</v>
      </c>
      <c r="AG46" s="4">
        <f t="shared" si="5"/>
        <v>0.93066666666666664</v>
      </c>
    </row>
    <row r="47" spans="1:33" x14ac:dyDescent="0.2">
      <c r="A47" s="1">
        <v>72</v>
      </c>
      <c r="B47" t="s">
        <v>751</v>
      </c>
      <c r="C47" s="1">
        <v>0.21956000000000001</v>
      </c>
      <c r="D47" s="1">
        <v>0.38464999999999999</v>
      </c>
      <c r="E47" s="1">
        <v>0.24576000000000001</v>
      </c>
      <c r="F47" s="1">
        <v>0.15001999999999999</v>
      </c>
      <c r="G47" s="1">
        <v>415.63</v>
      </c>
      <c r="H47" s="4">
        <f t="shared" si="0"/>
        <v>0.63041000000000003</v>
      </c>
      <c r="I47" s="1"/>
      <c r="J47" s="1">
        <v>0.21371999999999999</v>
      </c>
      <c r="K47" s="1">
        <v>0.47865999999999997</v>
      </c>
      <c r="L47" s="1">
        <v>0.13519</v>
      </c>
      <c r="M47" s="1">
        <v>0.17244000000000001</v>
      </c>
      <c r="N47" s="1">
        <v>415.77</v>
      </c>
      <c r="O47" s="4">
        <f t="shared" si="1"/>
        <v>0.61385000000000001</v>
      </c>
      <c r="P47" s="1"/>
      <c r="Q47" s="1">
        <v>0.23330000000000001</v>
      </c>
      <c r="R47" s="1">
        <v>0.26956000000000002</v>
      </c>
      <c r="S47" s="1">
        <v>0.27639000000000002</v>
      </c>
      <c r="T47" s="1">
        <v>0.22075</v>
      </c>
      <c r="U47" s="1">
        <v>415.37</v>
      </c>
      <c r="V47" s="4">
        <f t="shared" si="2"/>
        <v>0.54595000000000005</v>
      </c>
      <c r="W47" s="1"/>
      <c r="X47" s="1">
        <v>418</v>
      </c>
      <c r="Y47" s="1">
        <v>123</v>
      </c>
      <c r="Z47" s="1">
        <v>418</v>
      </c>
      <c r="AA47" s="1">
        <v>93</v>
      </c>
      <c r="AB47" s="1">
        <v>418</v>
      </c>
      <c r="AC47" s="1">
        <v>381</v>
      </c>
      <c r="AE47" s="4">
        <f t="shared" si="3"/>
        <v>0.29425837320574161</v>
      </c>
      <c r="AF47" s="4">
        <f t="shared" si="4"/>
        <v>0.22248803827751196</v>
      </c>
      <c r="AG47" s="4">
        <f t="shared" si="5"/>
        <v>0.91148325358851678</v>
      </c>
    </row>
    <row r="48" spans="1:33" x14ac:dyDescent="0.2">
      <c r="A48" s="1">
        <v>73</v>
      </c>
      <c r="B48" t="s">
        <v>752</v>
      </c>
      <c r="C48" s="1">
        <v>0.29092000000000001</v>
      </c>
      <c r="D48" s="1">
        <v>0.20641000000000001</v>
      </c>
      <c r="E48" s="1">
        <v>0.25235999999999997</v>
      </c>
      <c r="F48" s="1">
        <v>0.25030999999999998</v>
      </c>
      <c r="G48" s="1">
        <v>349.67</v>
      </c>
      <c r="H48" s="4">
        <f t="shared" si="0"/>
        <v>0.45877000000000001</v>
      </c>
      <c r="I48" s="1"/>
      <c r="J48" s="1">
        <v>0.23943999999999999</v>
      </c>
      <c r="K48" s="1">
        <v>0.20127</v>
      </c>
      <c r="L48" s="1">
        <v>0.15246999999999999</v>
      </c>
      <c r="M48" s="1">
        <v>0.40682000000000001</v>
      </c>
      <c r="N48" s="1">
        <v>349.69</v>
      </c>
      <c r="O48" s="4">
        <f t="shared" si="1"/>
        <v>0.35374</v>
      </c>
      <c r="P48" s="1"/>
      <c r="Q48" s="1">
        <v>0.14346999999999999</v>
      </c>
      <c r="R48" s="1">
        <v>0.33984999999999999</v>
      </c>
      <c r="S48" s="1">
        <v>0.22205</v>
      </c>
      <c r="T48" s="1">
        <v>0.29463</v>
      </c>
      <c r="U48" s="1">
        <v>349.55</v>
      </c>
      <c r="V48" s="4">
        <f t="shared" si="2"/>
        <v>0.56189999999999996</v>
      </c>
      <c r="W48" s="1"/>
      <c r="X48" s="1">
        <v>350</v>
      </c>
      <c r="Y48" s="1">
        <v>107</v>
      </c>
      <c r="Z48" s="1">
        <v>350</v>
      </c>
      <c r="AA48" s="1">
        <v>59</v>
      </c>
      <c r="AB48" s="1">
        <v>350</v>
      </c>
      <c r="AC48" s="1">
        <v>328</v>
      </c>
      <c r="AE48" s="4">
        <f t="shared" si="3"/>
        <v>0.30571428571428572</v>
      </c>
      <c r="AF48" s="4">
        <f t="shared" si="4"/>
        <v>0.16857142857142857</v>
      </c>
      <c r="AG48" s="4">
        <f t="shared" si="5"/>
        <v>0.93714285714285717</v>
      </c>
    </row>
    <row r="49" spans="1:33" x14ac:dyDescent="0.2">
      <c r="A49" s="1">
        <v>74</v>
      </c>
      <c r="B49" t="s">
        <v>753</v>
      </c>
      <c r="C49" s="1">
        <v>0.30230000000000001</v>
      </c>
      <c r="D49" s="1">
        <v>0.2233</v>
      </c>
      <c r="E49" s="1">
        <v>0.29596</v>
      </c>
      <c r="F49" s="1">
        <v>0.17843999999999999</v>
      </c>
      <c r="G49" s="1">
        <v>204.92</v>
      </c>
      <c r="H49" s="4">
        <f t="shared" si="0"/>
        <v>0.51926000000000005</v>
      </c>
      <c r="I49" s="1"/>
      <c r="J49" s="1">
        <v>0.29887999999999998</v>
      </c>
      <c r="K49" s="1">
        <v>0.30728</v>
      </c>
      <c r="L49" s="1">
        <v>0.17718999999999999</v>
      </c>
      <c r="M49" s="1">
        <v>0.21664</v>
      </c>
      <c r="N49" s="1">
        <v>203.94</v>
      </c>
      <c r="O49" s="4">
        <f t="shared" si="1"/>
        <v>0.48446999999999996</v>
      </c>
      <c r="P49" s="1"/>
      <c r="Q49" s="1">
        <v>0.24501999999999999</v>
      </c>
      <c r="R49" s="1">
        <v>0.29663</v>
      </c>
      <c r="S49" s="1">
        <v>0.26552999999999999</v>
      </c>
      <c r="T49" s="1">
        <v>0.19281000000000001</v>
      </c>
      <c r="U49" s="1">
        <v>203.85</v>
      </c>
      <c r="V49" s="4">
        <f t="shared" si="2"/>
        <v>0.56215999999999999</v>
      </c>
      <c r="W49" s="1"/>
      <c r="X49" s="1">
        <v>205</v>
      </c>
      <c r="Y49" s="1">
        <v>56</v>
      </c>
      <c r="Z49" s="1">
        <v>204</v>
      </c>
      <c r="AA49" s="1">
        <v>30</v>
      </c>
      <c r="AB49" s="1">
        <v>204</v>
      </c>
      <c r="AC49" s="1">
        <v>180</v>
      </c>
      <c r="AE49" s="4">
        <f t="shared" si="3"/>
        <v>0.27317073170731709</v>
      </c>
      <c r="AF49" s="4">
        <f t="shared" si="4"/>
        <v>0.14705882352941177</v>
      </c>
      <c r="AG49" s="4">
        <f t="shared" si="5"/>
        <v>0.88235294117647056</v>
      </c>
    </row>
    <row r="50" spans="1:33" x14ac:dyDescent="0.2">
      <c r="A50" s="1">
        <v>75</v>
      </c>
      <c r="B50" t="s">
        <v>754</v>
      </c>
      <c r="C50" s="1">
        <v>0.28917999999999999</v>
      </c>
      <c r="D50" s="1">
        <v>0.18217</v>
      </c>
      <c r="E50" s="1">
        <v>0.38435999999999998</v>
      </c>
      <c r="F50" s="1">
        <v>0.14429</v>
      </c>
      <c r="G50" s="1">
        <v>507.66</v>
      </c>
      <c r="H50" s="4">
        <f t="shared" si="0"/>
        <v>0.56652999999999998</v>
      </c>
      <c r="I50" s="1"/>
      <c r="J50" s="1">
        <v>0.39295999999999998</v>
      </c>
      <c r="K50" s="1">
        <v>0.25719999999999998</v>
      </c>
      <c r="L50" s="1">
        <v>0.13744000000000001</v>
      </c>
      <c r="M50" s="1">
        <v>0.21239</v>
      </c>
      <c r="N50" s="1">
        <v>507.71</v>
      </c>
      <c r="O50" s="4">
        <f t="shared" si="1"/>
        <v>0.39463999999999999</v>
      </c>
      <c r="P50" s="1"/>
      <c r="Q50" s="1">
        <v>0.31585000000000002</v>
      </c>
      <c r="R50" s="1">
        <v>0.17704</v>
      </c>
      <c r="S50" s="1">
        <v>0.21568000000000001</v>
      </c>
      <c r="T50" s="1">
        <v>0.29143000000000002</v>
      </c>
      <c r="U50" s="1">
        <v>508.38</v>
      </c>
      <c r="V50" s="4">
        <f t="shared" si="2"/>
        <v>0.39272000000000001</v>
      </c>
      <c r="W50" s="1"/>
      <c r="X50" s="1">
        <v>514</v>
      </c>
      <c r="Y50" s="1">
        <v>247</v>
      </c>
      <c r="Z50" s="1">
        <v>514</v>
      </c>
      <c r="AA50" s="1">
        <v>215</v>
      </c>
      <c r="AB50" s="1">
        <v>515</v>
      </c>
      <c r="AC50" s="1">
        <v>498</v>
      </c>
      <c r="AE50" s="4">
        <f t="shared" si="3"/>
        <v>0.48054474708171208</v>
      </c>
      <c r="AF50" s="4">
        <f t="shared" si="4"/>
        <v>0.41828793774319067</v>
      </c>
      <c r="AG50" s="4">
        <f t="shared" si="5"/>
        <v>0.96699029126213587</v>
      </c>
    </row>
    <row r="51" spans="1:33" x14ac:dyDescent="0.2">
      <c r="A51" s="1">
        <v>76</v>
      </c>
      <c r="B51" t="s">
        <v>755</v>
      </c>
      <c r="C51" s="1">
        <v>0.23608999999999999</v>
      </c>
      <c r="D51" s="1">
        <v>0.34348000000000001</v>
      </c>
      <c r="E51" s="1">
        <v>0.23088</v>
      </c>
      <c r="F51" s="1">
        <v>0.18955</v>
      </c>
      <c r="G51" s="1">
        <v>420.53</v>
      </c>
      <c r="H51" s="4">
        <f t="shared" si="0"/>
        <v>0.57435999999999998</v>
      </c>
      <c r="I51" s="1"/>
      <c r="J51" s="1">
        <v>0.35043000000000002</v>
      </c>
      <c r="K51" s="1">
        <v>0.20877000000000001</v>
      </c>
      <c r="L51" s="1">
        <v>0.26429999999999998</v>
      </c>
      <c r="M51" s="1">
        <v>0.17651</v>
      </c>
      <c r="N51" s="1">
        <v>420.76</v>
      </c>
      <c r="O51" s="4">
        <f t="shared" si="1"/>
        <v>0.47306999999999999</v>
      </c>
      <c r="P51" s="1"/>
      <c r="Q51" s="1">
        <v>5.2159999999999998E-2</v>
      </c>
      <c r="R51" s="1">
        <v>0.51946000000000003</v>
      </c>
      <c r="S51" s="1">
        <v>0.33868999999999999</v>
      </c>
      <c r="T51" s="1">
        <v>8.9690000000000006E-2</v>
      </c>
      <c r="U51" s="1">
        <v>421.35</v>
      </c>
      <c r="V51" s="4">
        <f t="shared" si="2"/>
        <v>0.85814999999999997</v>
      </c>
      <c r="W51" s="1"/>
      <c r="X51" s="1">
        <v>427</v>
      </c>
      <c r="Y51" s="1">
        <v>155</v>
      </c>
      <c r="Z51" s="1">
        <v>427</v>
      </c>
      <c r="AA51" s="1">
        <v>122</v>
      </c>
      <c r="AB51" s="1">
        <v>428</v>
      </c>
      <c r="AC51" s="1">
        <v>394</v>
      </c>
      <c r="AE51" s="4">
        <f t="shared" si="3"/>
        <v>0.36299765807962531</v>
      </c>
      <c r="AF51" s="4">
        <f t="shared" si="4"/>
        <v>0.2857142857142857</v>
      </c>
      <c r="AG51" s="4">
        <f t="shared" si="5"/>
        <v>0.92056074766355145</v>
      </c>
    </row>
    <row r="52" spans="1:33" x14ac:dyDescent="0.2">
      <c r="A52" s="1">
        <v>77</v>
      </c>
      <c r="B52" t="s">
        <v>756</v>
      </c>
      <c r="C52" s="1">
        <v>0.31476999999999999</v>
      </c>
      <c r="D52" s="1">
        <v>0.24307999999999999</v>
      </c>
      <c r="E52" s="1">
        <v>0.31961000000000001</v>
      </c>
      <c r="F52" s="1">
        <v>0.12253</v>
      </c>
      <c r="G52" s="1">
        <v>311.38</v>
      </c>
      <c r="H52" s="4">
        <f t="shared" si="0"/>
        <v>0.56269000000000002</v>
      </c>
      <c r="I52" s="1"/>
      <c r="J52" s="1">
        <v>0.44177</v>
      </c>
      <c r="K52" s="1">
        <v>0.17602999999999999</v>
      </c>
      <c r="L52" s="1">
        <v>0.12129</v>
      </c>
      <c r="M52" s="1">
        <v>0.26090999999999998</v>
      </c>
      <c r="N52" s="1">
        <v>311.45</v>
      </c>
      <c r="O52" s="4">
        <f t="shared" si="1"/>
        <v>0.29731999999999997</v>
      </c>
      <c r="P52" s="1"/>
      <c r="Q52" s="1">
        <v>0.27961000000000003</v>
      </c>
      <c r="R52" s="1">
        <v>0.16631000000000001</v>
      </c>
      <c r="S52" s="1">
        <v>0.29926999999999998</v>
      </c>
      <c r="T52" s="1">
        <v>0.25480999999999998</v>
      </c>
      <c r="U52" s="1">
        <v>312.26</v>
      </c>
      <c r="V52" s="4">
        <f t="shared" si="2"/>
        <v>0.46557999999999999</v>
      </c>
      <c r="W52" s="1"/>
      <c r="X52" s="1">
        <v>314</v>
      </c>
      <c r="Y52" s="1">
        <v>158</v>
      </c>
      <c r="Z52" s="1">
        <v>314</v>
      </c>
      <c r="AA52" s="1">
        <v>127</v>
      </c>
      <c r="AB52" s="1">
        <v>315</v>
      </c>
      <c r="AC52" s="1">
        <v>296</v>
      </c>
      <c r="AE52" s="4">
        <f t="shared" si="3"/>
        <v>0.50318471337579618</v>
      </c>
      <c r="AF52" s="4">
        <f t="shared" si="4"/>
        <v>0.40445859872611467</v>
      </c>
      <c r="AG52" s="4">
        <f t="shared" si="5"/>
        <v>0.93968253968253967</v>
      </c>
    </row>
    <row r="53" spans="1:33" x14ac:dyDescent="0.2">
      <c r="A53" s="1">
        <v>78</v>
      </c>
      <c r="B53" t="s">
        <v>757</v>
      </c>
      <c r="C53" s="1">
        <v>0.31008000000000002</v>
      </c>
      <c r="D53" s="1">
        <v>0.19109999999999999</v>
      </c>
      <c r="E53" s="1">
        <v>0.23730000000000001</v>
      </c>
      <c r="F53" s="1">
        <v>0.26151999999999997</v>
      </c>
      <c r="G53" s="1">
        <v>364.69</v>
      </c>
      <c r="H53" s="4">
        <f t="shared" si="0"/>
        <v>0.4284</v>
      </c>
      <c r="I53" s="1"/>
      <c r="J53" s="1">
        <v>0.26305000000000001</v>
      </c>
      <c r="K53" s="1">
        <v>0.20695</v>
      </c>
      <c r="L53" s="1">
        <v>0.14585999999999999</v>
      </c>
      <c r="M53" s="1">
        <v>0.38413999999999998</v>
      </c>
      <c r="N53" s="1">
        <v>364.75</v>
      </c>
      <c r="O53" s="4">
        <f t="shared" si="1"/>
        <v>0.35280999999999996</v>
      </c>
      <c r="P53" s="1"/>
      <c r="Q53" s="1">
        <v>0.10376000000000001</v>
      </c>
      <c r="R53" s="1">
        <v>0.47155999999999998</v>
      </c>
      <c r="S53" s="1">
        <v>0.21399000000000001</v>
      </c>
      <c r="T53" s="1">
        <v>0.21068999999999999</v>
      </c>
      <c r="U53" s="1">
        <v>364.58</v>
      </c>
      <c r="V53" s="4">
        <f t="shared" si="2"/>
        <v>0.68554999999999999</v>
      </c>
      <c r="W53" s="1"/>
      <c r="X53" s="1">
        <v>365</v>
      </c>
      <c r="Y53" s="1">
        <v>91</v>
      </c>
      <c r="Z53" s="1">
        <v>365</v>
      </c>
      <c r="AA53" s="1">
        <v>48</v>
      </c>
      <c r="AB53" s="1">
        <v>365</v>
      </c>
      <c r="AC53" s="1">
        <v>329</v>
      </c>
      <c r="AE53" s="4">
        <f t="shared" si="3"/>
        <v>0.24931506849315069</v>
      </c>
      <c r="AF53" s="4">
        <f t="shared" si="4"/>
        <v>0.13150684931506848</v>
      </c>
      <c r="AG53" s="4">
        <f t="shared" si="5"/>
        <v>0.90136986301369859</v>
      </c>
    </row>
    <row r="54" spans="1:33" x14ac:dyDescent="0.2">
      <c r="A54" s="1">
        <v>79</v>
      </c>
      <c r="B54" t="s">
        <v>758</v>
      </c>
      <c r="C54" s="1">
        <v>0.3382</v>
      </c>
      <c r="D54" s="1">
        <v>0.21081</v>
      </c>
      <c r="E54" s="1">
        <v>0.27089999999999997</v>
      </c>
      <c r="F54" s="1">
        <v>0.18010000000000001</v>
      </c>
      <c r="G54" s="1">
        <v>419.57</v>
      </c>
      <c r="H54" s="4">
        <f t="shared" si="0"/>
        <v>0.48170999999999997</v>
      </c>
      <c r="I54" s="1"/>
      <c r="J54" s="1">
        <v>0.35131000000000001</v>
      </c>
      <c r="K54" s="1">
        <v>0.24917</v>
      </c>
      <c r="L54" s="1">
        <v>0.19964999999999999</v>
      </c>
      <c r="M54" s="1">
        <v>0.19986999999999999</v>
      </c>
      <c r="N54" s="1">
        <v>419.58</v>
      </c>
      <c r="O54" s="4">
        <f t="shared" si="1"/>
        <v>0.44882</v>
      </c>
      <c r="P54" s="1"/>
      <c r="Q54" s="1">
        <v>0.23604</v>
      </c>
      <c r="R54" s="1">
        <v>0.24737000000000001</v>
      </c>
      <c r="S54" s="1">
        <v>0.22721</v>
      </c>
      <c r="T54" s="1">
        <v>0.28938000000000003</v>
      </c>
      <c r="U54" s="1">
        <v>418.44</v>
      </c>
      <c r="V54" s="4">
        <f t="shared" si="2"/>
        <v>0.47458</v>
      </c>
      <c r="W54" s="1"/>
      <c r="X54" s="1">
        <v>420</v>
      </c>
      <c r="Y54" s="1">
        <v>85</v>
      </c>
      <c r="Z54" s="1">
        <v>420</v>
      </c>
      <c r="AA54" s="1">
        <v>21</v>
      </c>
      <c r="AB54" s="1">
        <v>419</v>
      </c>
      <c r="AC54" s="1">
        <v>384</v>
      </c>
      <c r="AE54" s="4">
        <f t="shared" si="3"/>
        <v>0.20238095238095238</v>
      </c>
      <c r="AF54" s="4">
        <f t="shared" si="4"/>
        <v>0.05</v>
      </c>
      <c r="AG54" s="4">
        <f t="shared" si="5"/>
        <v>0.91646778042959431</v>
      </c>
    </row>
    <row r="55" spans="1:33" x14ac:dyDescent="0.2">
      <c r="A55" s="1">
        <v>80</v>
      </c>
      <c r="B55" t="s">
        <v>759</v>
      </c>
      <c r="C55" s="1">
        <v>0.32229999999999998</v>
      </c>
      <c r="D55" s="1">
        <v>0.18367</v>
      </c>
      <c r="E55" s="1">
        <v>0.27561999999999998</v>
      </c>
      <c r="F55" s="1">
        <v>0.21840999999999999</v>
      </c>
      <c r="G55" s="1">
        <v>418.19</v>
      </c>
      <c r="H55" s="4">
        <f t="shared" si="0"/>
        <v>0.45928999999999998</v>
      </c>
      <c r="I55" s="1"/>
      <c r="J55" s="1">
        <v>0.38934999999999997</v>
      </c>
      <c r="K55" s="1">
        <v>0.18898999999999999</v>
      </c>
      <c r="L55" s="1">
        <v>0.13134000000000001</v>
      </c>
      <c r="M55" s="1">
        <v>0.29032000000000002</v>
      </c>
      <c r="N55" s="1">
        <v>417.37</v>
      </c>
      <c r="O55" s="4">
        <f t="shared" si="1"/>
        <v>0.32033</v>
      </c>
      <c r="P55" s="1"/>
      <c r="Q55" s="1">
        <v>0.32347999999999999</v>
      </c>
      <c r="R55" s="1">
        <v>0.13311999999999999</v>
      </c>
      <c r="S55" s="1">
        <v>0.18053</v>
      </c>
      <c r="T55" s="1">
        <v>0.36286000000000002</v>
      </c>
      <c r="U55" s="1">
        <v>418.04</v>
      </c>
      <c r="V55" s="4">
        <f t="shared" si="2"/>
        <v>0.31364999999999998</v>
      </c>
      <c r="W55" s="1"/>
      <c r="X55" s="1">
        <v>433</v>
      </c>
      <c r="Y55" s="1">
        <v>66</v>
      </c>
      <c r="Z55" s="1">
        <v>432</v>
      </c>
      <c r="AA55" s="1">
        <v>41</v>
      </c>
      <c r="AB55" s="1">
        <v>433</v>
      </c>
      <c r="AC55" s="1">
        <v>393</v>
      </c>
      <c r="AE55" s="4">
        <f t="shared" si="3"/>
        <v>0.15242494226327943</v>
      </c>
      <c r="AF55" s="4">
        <f t="shared" si="4"/>
        <v>9.4907407407407413E-2</v>
      </c>
      <c r="AG55" s="4">
        <f t="shared" si="5"/>
        <v>0.90762124711316394</v>
      </c>
    </row>
    <row r="56" spans="1:33" x14ac:dyDescent="0.2">
      <c r="A56" s="1">
        <v>81</v>
      </c>
      <c r="B56" t="s">
        <v>760</v>
      </c>
      <c r="C56" s="1">
        <v>0.35904000000000003</v>
      </c>
      <c r="D56" s="1">
        <v>0.17759</v>
      </c>
      <c r="E56" s="1">
        <v>0.33367000000000002</v>
      </c>
      <c r="F56" s="1">
        <v>0.12970000000000001</v>
      </c>
      <c r="G56" s="1">
        <v>523.42999999999995</v>
      </c>
      <c r="H56" s="4">
        <f t="shared" si="0"/>
        <v>0.51126000000000005</v>
      </c>
      <c r="I56" s="1"/>
      <c r="J56" s="1">
        <v>0.49848999999999999</v>
      </c>
      <c r="K56" s="1">
        <v>0.17241000000000001</v>
      </c>
      <c r="L56" s="1">
        <v>9.8739999999999994E-2</v>
      </c>
      <c r="M56" s="1">
        <v>0.23036000000000001</v>
      </c>
      <c r="N56" s="1">
        <v>522.66</v>
      </c>
      <c r="O56" s="4">
        <f t="shared" si="1"/>
        <v>0.27115</v>
      </c>
      <c r="P56" s="1"/>
      <c r="Q56" s="1">
        <v>0.41115000000000002</v>
      </c>
      <c r="R56" s="1">
        <v>8.8880000000000001E-2</v>
      </c>
      <c r="S56" s="1">
        <v>0.26850000000000002</v>
      </c>
      <c r="T56" s="1">
        <v>0.23147000000000001</v>
      </c>
      <c r="U56" s="1">
        <v>523.37</v>
      </c>
      <c r="V56" s="4">
        <f t="shared" si="2"/>
        <v>0.35738000000000003</v>
      </c>
      <c r="W56" s="1"/>
      <c r="X56" s="1">
        <v>533</v>
      </c>
      <c r="Y56" s="1">
        <v>372</v>
      </c>
      <c r="Z56" s="1">
        <v>532</v>
      </c>
      <c r="AA56" s="1">
        <v>292</v>
      </c>
      <c r="AB56" s="1">
        <v>533</v>
      </c>
      <c r="AC56" s="1">
        <v>523</v>
      </c>
      <c r="AE56" s="4">
        <f t="shared" si="3"/>
        <v>0.69793621013133211</v>
      </c>
      <c r="AF56" s="4">
        <f t="shared" si="4"/>
        <v>0.54887218045112784</v>
      </c>
      <c r="AG56" s="4">
        <f t="shared" si="5"/>
        <v>0.98123827392120078</v>
      </c>
    </row>
    <row r="57" spans="1:33" x14ac:dyDescent="0.2">
      <c r="A57" s="1">
        <v>82</v>
      </c>
      <c r="B57" t="s">
        <v>761</v>
      </c>
      <c r="C57" s="1">
        <v>0.35437000000000002</v>
      </c>
      <c r="D57" s="1">
        <v>0.19413</v>
      </c>
      <c r="E57" s="1">
        <v>0.28436</v>
      </c>
      <c r="F57" s="1">
        <v>0.16714999999999999</v>
      </c>
      <c r="G57" s="1">
        <v>360.01</v>
      </c>
      <c r="H57" s="4">
        <f t="shared" si="0"/>
        <v>0.47848999999999997</v>
      </c>
      <c r="I57" s="1"/>
      <c r="J57" s="1">
        <v>0.31574999999999998</v>
      </c>
      <c r="K57" s="1">
        <v>0.22004000000000001</v>
      </c>
      <c r="L57" s="1">
        <v>0.27354000000000001</v>
      </c>
      <c r="M57" s="1">
        <v>0.19067999999999999</v>
      </c>
      <c r="N57" s="1">
        <v>360.06</v>
      </c>
      <c r="O57" s="4">
        <f t="shared" si="1"/>
        <v>0.49358000000000002</v>
      </c>
      <c r="P57" s="1"/>
      <c r="Q57" s="1">
        <v>0.24775</v>
      </c>
      <c r="R57" s="1">
        <v>0.27077000000000001</v>
      </c>
      <c r="S57" s="1">
        <v>0.23915</v>
      </c>
      <c r="T57" s="1">
        <v>0.24232999999999999</v>
      </c>
      <c r="U57" s="1">
        <v>359.77</v>
      </c>
      <c r="V57" s="4">
        <f t="shared" si="2"/>
        <v>0.50992000000000004</v>
      </c>
      <c r="W57" s="1"/>
      <c r="X57" s="1">
        <v>365</v>
      </c>
      <c r="Y57" s="1">
        <v>104</v>
      </c>
      <c r="Z57" s="1">
        <v>365</v>
      </c>
      <c r="AA57" s="1">
        <v>55</v>
      </c>
      <c r="AB57" s="1">
        <v>365</v>
      </c>
      <c r="AC57" s="1">
        <v>329</v>
      </c>
      <c r="AE57" s="4">
        <f t="shared" si="3"/>
        <v>0.28493150684931506</v>
      </c>
      <c r="AF57" s="4">
        <f t="shared" si="4"/>
        <v>0.15068493150684931</v>
      </c>
      <c r="AG57" s="4">
        <f t="shared" si="5"/>
        <v>0.90136986301369859</v>
      </c>
    </row>
    <row r="58" spans="1:33" x14ac:dyDescent="0.2">
      <c r="A58" s="1">
        <v>85</v>
      </c>
      <c r="B58" t="s">
        <v>762</v>
      </c>
      <c r="C58" s="1">
        <v>0.37880999999999998</v>
      </c>
      <c r="D58" s="1">
        <v>0.22770000000000001</v>
      </c>
      <c r="E58" s="1">
        <v>0.28081</v>
      </c>
      <c r="F58" s="1">
        <v>0.11268</v>
      </c>
      <c r="G58" s="1">
        <v>567.88</v>
      </c>
      <c r="H58" s="4">
        <f t="shared" si="0"/>
        <v>0.50851000000000002</v>
      </c>
      <c r="I58" s="1"/>
      <c r="J58" s="1">
        <v>0.36297000000000001</v>
      </c>
      <c r="K58" s="1">
        <v>0.28204000000000001</v>
      </c>
      <c r="L58" s="1">
        <v>0.17141000000000001</v>
      </c>
      <c r="M58" s="1">
        <v>0.18357999999999999</v>
      </c>
      <c r="N58" s="1">
        <v>567.88</v>
      </c>
      <c r="O58" s="4">
        <f t="shared" si="1"/>
        <v>0.45345000000000002</v>
      </c>
      <c r="P58" s="1"/>
      <c r="Q58" s="1">
        <v>0.25505</v>
      </c>
      <c r="R58" s="1">
        <v>0.25287999999999999</v>
      </c>
      <c r="S58" s="1">
        <v>0.29807</v>
      </c>
      <c r="T58" s="1">
        <v>0.19400000000000001</v>
      </c>
      <c r="U58" s="1">
        <v>567.70000000000005</v>
      </c>
      <c r="V58" s="4">
        <f t="shared" si="2"/>
        <v>0.55095000000000005</v>
      </c>
      <c r="W58" s="1"/>
      <c r="X58" s="1">
        <v>576</v>
      </c>
      <c r="Y58" s="1">
        <v>253</v>
      </c>
      <c r="Z58" s="1">
        <v>576</v>
      </c>
      <c r="AA58" s="1">
        <v>215</v>
      </c>
      <c r="AB58" s="1">
        <v>576</v>
      </c>
      <c r="AC58" s="1">
        <v>550</v>
      </c>
      <c r="AE58" s="4">
        <f t="shared" si="3"/>
        <v>0.4392361111111111</v>
      </c>
      <c r="AF58" s="4">
        <f t="shared" si="4"/>
        <v>0.3732638888888889</v>
      </c>
      <c r="AG58" s="4">
        <f t="shared" si="5"/>
        <v>0.95486111111111116</v>
      </c>
    </row>
    <row r="59" spans="1:33" x14ac:dyDescent="0.2">
      <c r="A59" s="1">
        <v>86</v>
      </c>
      <c r="B59" t="s">
        <v>763</v>
      </c>
      <c r="C59" s="1">
        <v>0.317</v>
      </c>
      <c r="D59" s="1">
        <v>0.28865000000000002</v>
      </c>
      <c r="E59" s="1">
        <v>0.21783</v>
      </c>
      <c r="F59" s="1">
        <v>0.17652999999999999</v>
      </c>
      <c r="G59" s="1">
        <v>510.72</v>
      </c>
      <c r="H59" s="4">
        <f t="shared" si="0"/>
        <v>0.50648000000000004</v>
      </c>
      <c r="I59" s="1"/>
      <c r="J59" s="1">
        <v>0.27639000000000002</v>
      </c>
      <c r="K59" s="1">
        <v>0.32343</v>
      </c>
      <c r="L59" s="1">
        <v>0.19111</v>
      </c>
      <c r="M59" s="1">
        <v>0.20907000000000001</v>
      </c>
      <c r="N59" s="1">
        <v>510.82</v>
      </c>
      <c r="O59" s="4">
        <f t="shared" si="1"/>
        <v>0.51454</v>
      </c>
      <c r="P59" s="1"/>
      <c r="Q59" s="1">
        <v>0.21770999999999999</v>
      </c>
      <c r="R59" s="1">
        <v>0.24907000000000001</v>
      </c>
      <c r="S59" s="1">
        <v>0.19456000000000001</v>
      </c>
      <c r="T59" s="1">
        <v>0.33866000000000002</v>
      </c>
      <c r="U59" s="1">
        <v>511.36</v>
      </c>
      <c r="V59" s="4">
        <f t="shared" si="2"/>
        <v>0.44363000000000002</v>
      </c>
      <c r="W59" s="1"/>
      <c r="X59" s="1">
        <v>513</v>
      </c>
      <c r="Y59" s="1">
        <v>126</v>
      </c>
      <c r="Z59" s="1">
        <v>513</v>
      </c>
      <c r="AA59" s="1">
        <v>63</v>
      </c>
      <c r="AB59" s="1">
        <v>514</v>
      </c>
      <c r="AC59" s="1">
        <v>482</v>
      </c>
      <c r="AE59" s="4">
        <f t="shared" si="3"/>
        <v>0.24561403508771928</v>
      </c>
      <c r="AF59" s="4">
        <f t="shared" si="4"/>
        <v>0.12280701754385964</v>
      </c>
      <c r="AG59" s="4">
        <f t="shared" si="5"/>
        <v>0.9377431906614786</v>
      </c>
    </row>
    <row r="60" spans="1:33" x14ac:dyDescent="0.2">
      <c r="A60" s="1">
        <v>87</v>
      </c>
      <c r="B60" t="s">
        <v>764</v>
      </c>
      <c r="C60" s="1">
        <v>0.28610000000000002</v>
      </c>
      <c r="D60" s="1">
        <v>0.27646999999999999</v>
      </c>
      <c r="E60" s="1">
        <v>0.29493000000000003</v>
      </c>
      <c r="F60" s="1">
        <v>0.14249999999999999</v>
      </c>
      <c r="G60" s="1">
        <v>534.73</v>
      </c>
      <c r="H60" s="4">
        <f t="shared" si="0"/>
        <v>0.57140000000000002</v>
      </c>
      <c r="I60" s="1"/>
      <c r="J60" s="1">
        <v>0.33355000000000001</v>
      </c>
      <c r="K60" s="1">
        <v>0.25597999999999999</v>
      </c>
      <c r="L60" s="1">
        <v>0.18282999999999999</v>
      </c>
      <c r="M60" s="1">
        <v>0.22764999999999999</v>
      </c>
      <c r="N60" s="1">
        <v>534.75</v>
      </c>
      <c r="O60" s="4">
        <f t="shared" si="1"/>
        <v>0.43880999999999998</v>
      </c>
      <c r="P60" s="1"/>
      <c r="Q60" s="1">
        <v>0.1502</v>
      </c>
      <c r="R60" s="1">
        <v>0.36464000000000002</v>
      </c>
      <c r="S60" s="1">
        <v>0.28050999999999998</v>
      </c>
      <c r="T60" s="1">
        <v>0.20465</v>
      </c>
      <c r="U60" s="1">
        <v>534.51</v>
      </c>
      <c r="V60" s="4">
        <f t="shared" si="2"/>
        <v>0.64515</v>
      </c>
      <c r="W60" s="1"/>
      <c r="X60" s="1">
        <v>536</v>
      </c>
      <c r="Y60" s="1">
        <v>60</v>
      </c>
      <c r="Z60" s="1">
        <v>536</v>
      </c>
      <c r="AA60" s="1">
        <v>20</v>
      </c>
      <c r="AB60" s="1">
        <v>536</v>
      </c>
      <c r="AC60" s="1">
        <v>366</v>
      </c>
      <c r="AE60" s="4">
        <f t="shared" si="3"/>
        <v>0.11194029850746269</v>
      </c>
      <c r="AF60" s="4">
        <f t="shared" si="4"/>
        <v>3.7313432835820892E-2</v>
      </c>
      <c r="AG60" s="4">
        <f t="shared" si="5"/>
        <v>0.68283582089552242</v>
      </c>
    </row>
    <row r="61" spans="1:33" x14ac:dyDescent="0.2">
      <c r="A61" s="1">
        <v>88</v>
      </c>
      <c r="B61" t="s">
        <v>765</v>
      </c>
      <c r="C61" s="1">
        <v>0.30445</v>
      </c>
      <c r="D61" s="1">
        <v>0.19445999999999999</v>
      </c>
      <c r="E61" s="1">
        <v>0.30129</v>
      </c>
      <c r="F61" s="1">
        <v>0.19980000000000001</v>
      </c>
      <c r="G61" s="1">
        <v>399.67</v>
      </c>
      <c r="H61" s="4">
        <f t="shared" si="0"/>
        <v>0.49575000000000002</v>
      </c>
      <c r="I61" s="1"/>
      <c r="J61" s="1">
        <v>0.35630000000000001</v>
      </c>
      <c r="K61" s="1">
        <v>0.30003999999999997</v>
      </c>
      <c r="L61" s="1">
        <v>0.12028</v>
      </c>
      <c r="M61" s="1">
        <v>0.22339000000000001</v>
      </c>
      <c r="N61" s="1">
        <v>399.7</v>
      </c>
      <c r="O61" s="4">
        <f t="shared" si="1"/>
        <v>0.42031999999999997</v>
      </c>
      <c r="P61" s="1"/>
      <c r="Q61" s="1">
        <v>0.27622000000000002</v>
      </c>
      <c r="R61" s="1">
        <v>0.18454999999999999</v>
      </c>
      <c r="S61" s="1">
        <v>0.18978999999999999</v>
      </c>
      <c r="T61" s="1">
        <v>0.34944999999999998</v>
      </c>
      <c r="U61" s="1">
        <v>399.65</v>
      </c>
      <c r="V61" s="4">
        <f t="shared" si="2"/>
        <v>0.37434000000000001</v>
      </c>
      <c r="W61" s="1"/>
      <c r="X61" s="1">
        <v>402</v>
      </c>
      <c r="Y61" s="1">
        <v>52</v>
      </c>
      <c r="Z61" s="1">
        <v>402</v>
      </c>
      <c r="AA61" s="1">
        <v>22</v>
      </c>
      <c r="AB61" s="1">
        <v>402</v>
      </c>
      <c r="AC61" s="1">
        <v>303</v>
      </c>
      <c r="AE61" s="4">
        <f t="shared" si="3"/>
        <v>0.12935323383084577</v>
      </c>
      <c r="AF61" s="4">
        <f t="shared" si="4"/>
        <v>5.4726368159203981E-2</v>
      </c>
      <c r="AG61" s="4">
        <f t="shared" si="5"/>
        <v>0.75373134328358204</v>
      </c>
    </row>
    <row r="62" spans="1:33" x14ac:dyDescent="0.2">
      <c r="A62" s="1">
        <v>89</v>
      </c>
      <c r="B62" t="s">
        <v>766</v>
      </c>
      <c r="C62" s="1">
        <v>0.27651999999999999</v>
      </c>
      <c r="D62" s="1">
        <v>0.23758000000000001</v>
      </c>
      <c r="E62" s="1">
        <v>0.26443</v>
      </c>
      <c r="F62" s="1">
        <v>0.22145999999999999</v>
      </c>
      <c r="G62" s="1">
        <v>402.49</v>
      </c>
      <c r="H62" s="4">
        <f t="shared" si="0"/>
        <v>0.50201000000000007</v>
      </c>
      <c r="I62" s="1"/>
      <c r="J62" s="1">
        <v>0.32168999999999998</v>
      </c>
      <c r="K62" s="1">
        <v>0.20913000000000001</v>
      </c>
      <c r="L62" s="1">
        <v>0.16088</v>
      </c>
      <c r="M62" s="1">
        <v>0.30830000000000002</v>
      </c>
      <c r="N62" s="1">
        <v>401.49</v>
      </c>
      <c r="O62" s="4">
        <f t="shared" si="1"/>
        <v>0.37001000000000001</v>
      </c>
      <c r="P62" s="1"/>
      <c r="Q62" s="1">
        <v>4.956E-2</v>
      </c>
      <c r="R62" s="1">
        <v>0.44339000000000001</v>
      </c>
      <c r="S62" s="1">
        <v>0.36618000000000001</v>
      </c>
      <c r="T62" s="1">
        <v>0.14087</v>
      </c>
      <c r="U62" s="1">
        <v>401.23</v>
      </c>
      <c r="V62" s="4">
        <f t="shared" si="2"/>
        <v>0.80957000000000001</v>
      </c>
      <c r="W62" s="1"/>
      <c r="X62" s="1">
        <v>403</v>
      </c>
      <c r="Y62" s="1">
        <v>60</v>
      </c>
      <c r="Z62" s="1">
        <v>402</v>
      </c>
      <c r="AA62" s="1">
        <v>28</v>
      </c>
      <c r="AB62" s="1">
        <v>402</v>
      </c>
      <c r="AC62" s="1">
        <v>334</v>
      </c>
      <c r="AE62" s="4">
        <f t="shared" si="3"/>
        <v>0.14888337468982629</v>
      </c>
      <c r="AF62" s="4">
        <f t="shared" si="4"/>
        <v>6.965174129353234E-2</v>
      </c>
      <c r="AG62" s="4">
        <f t="shared" si="5"/>
        <v>0.8308457711442786</v>
      </c>
    </row>
    <row r="63" spans="1:33" x14ac:dyDescent="0.2">
      <c r="A63" s="1">
        <v>91</v>
      </c>
      <c r="B63" t="s">
        <v>767</v>
      </c>
      <c r="C63" s="1">
        <v>0.36636000000000002</v>
      </c>
      <c r="D63" s="1">
        <v>0.17988999999999999</v>
      </c>
      <c r="E63" s="1">
        <v>0.25263000000000002</v>
      </c>
      <c r="F63" s="1">
        <v>0.20111999999999999</v>
      </c>
      <c r="G63" s="1">
        <v>557.85</v>
      </c>
      <c r="H63" s="4">
        <f t="shared" si="0"/>
        <v>0.43252000000000002</v>
      </c>
      <c r="I63" s="1"/>
      <c r="J63" s="1">
        <v>0.39074999999999999</v>
      </c>
      <c r="K63" s="1">
        <v>0.2351</v>
      </c>
      <c r="L63" s="1">
        <v>0.18389</v>
      </c>
      <c r="M63" s="1">
        <v>0.19026999999999999</v>
      </c>
      <c r="N63" s="1">
        <v>557.91</v>
      </c>
      <c r="O63" s="4">
        <f t="shared" si="1"/>
        <v>0.41898999999999997</v>
      </c>
      <c r="P63" s="1"/>
      <c r="Q63" s="1">
        <v>0.32462000000000002</v>
      </c>
      <c r="R63" s="1">
        <v>0.19245999999999999</v>
      </c>
      <c r="S63" s="1">
        <v>0.16843</v>
      </c>
      <c r="T63" s="1">
        <v>0.31448999999999999</v>
      </c>
      <c r="U63" s="1">
        <v>557.85</v>
      </c>
      <c r="V63" s="4">
        <f t="shared" si="2"/>
        <v>0.36088999999999999</v>
      </c>
      <c r="W63" s="1"/>
      <c r="X63" s="1">
        <v>560</v>
      </c>
      <c r="Y63" s="1">
        <v>269</v>
      </c>
      <c r="Z63" s="1">
        <v>560</v>
      </c>
      <c r="AA63" s="1">
        <v>230</v>
      </c>
      <c r="AB63" s="1">
        <v>560</v>
      </c>
      <c r="AC63" s="1">
        <v>535</v>
      </c>
      <c r="AE63" s="4">
        <f t="shared" si="3"/>
        <v>0.48035714285714287</v>
      </c>
      <c r="AF63" s="4">
        <f t="shared" si="4"/>
        <v>0.4107142857142857</v>
      </c>
      <c r="AG63" s="4">
        <f t="shared" si="5"/>
        <v>0.9553571428571429</v>
      </c>
    </row>
    <row r="64" spans="1:33" x14ac:dyDescent="0.2">
      <c r="A64" s="1">
        <v>94</v>
      </c>
      <c r="B64" t="s">
        <v>768</v>
      </c>
      <c r="C64" s="1">
        <v>0.33594000000000002</v>
      </c>
      <c r="D64" s="1">
        <v>0.22933000000000001</v>
      </c>
      <c r="E64" s="1">
        <v>0.25486999999999999</v>
      </c>
      <c r="F64" s="1">
        <v>0.17987</v>
      </c>
      <c r="G64" s="1">
        <v>250.76</v>
      </c>
      <c r="H64" s="4">
        <f t="shared" si="0"/>
        <v>0.48419999999999996</v>
      </c>
      <c r="I64" s="1"/>
      <c r="J64" s="1">
        <v>0.19134000000000001</v>
      </c>
      <c r="K64" s="1">
        <v>0.19818</v>
      </c>
      <c r="L64" s="1">
        <v>0.21399000000000001</v>
      </c>
      <c r="M64" s="1">
        <v>0.39650000000000002</v>
      </c>
      <c r="N64" s="1">
        <v>249.84</v>
      </c>
      <c r="O64" s="4">
        <f t="shared" si="1"/>
        <v>0.41217000000000004</v>
      </c>
      <c r="P64" s="1"/>
      <c r="Q64" s="1">
        <v>4.249E-2</v>
      </c>
      <c r="R64" s="1">
        <v>0.58631</v>
      </c>
      <c r="S64" s="1">
        <v>0.31657999999999997</v>
      </c>
      <c r="T64" s="1">
        <v>5.4620000000000002E-2</v>
      </c>
      <c r="U64" s="1">
        <v>249.75</v>
      </c>
      <c r="V64" s="4">
        <f t="shared" si="2"/>
        <v>0.90288999999999997</v>
      </c>
      <c r="W64" s="1"/>
      <c r="X64" s="1">
        <v>252</v>
      </c>
      <c r="Y64" s="1">
        <v>72</v>
      </c>
      <c r="Z64" s="1">
        <v>251</v>
      </c>
      <c r="AA64" s="1">
        <v>37</v>
      </c>
      <c r="AB64" s="1">
        <v>251</v>
      </c>
      <c r="AC64" s="1">
        <v>183</v>
      </c>
      <c r="AE64" s="4">
        <f t="shared" si="3"/>
        <v>0.2857142857142857</v>
      </c>
      <c r="AF64" s="4">
        <f t="shared" si="4"/>
        <v>0.14741035856573706</v>
      </c>
      <c r="AG64" s="4">
        <f t="shared" si="5"/>
        <v>0.72908366533864544</v>
      </c>
    </row>
    <row r="65" spans="1:33" x14ac:dyDescent="0.2">
      <c r="A65" s="1">
        <v>95</v>
      </c>
      <c r="B65" t="s">
        <v>769</v>
      </c>
      <c r="C65" s="1">
        <v>0.29848000000000002</v>
      </c>
      <c r="D65" s="1">
        <v>0.20974000000000001</v>
      </c>
      <c r="E65" s="1">
        <v>0.26828999999999997</v>
      </c>
      <c r="F65" s="1">
        <v>0.22348999999999999</v>
      </c>
      <c r="G65" s="1">
        <v>362.98</v>
      </c>
      <c r="H65" s="4">
        <f t="shared" si="0"/>
        <v>0.47802999999999995</v>
      </c>
      <c r="I65" s="1"/>
      <c r="J65" s="1">
        <v>0.44323000000000001</v>
      </c>
      <c r="K65" s="1">
        <v>0.13675000000000001</v>
      </c>
      <c r="L65" s="1">
        <v>0.16814000000000001</v>
      </c>
      <c r="M65" s="1">
        <v>0.25187999999999999</v>
      </c>
      <c r="N65" s="1">
        <v>363</v>
      </c>
      <c r="O65" s="4">
        <f t="shared" si="1"/>
        <v>0.30488999999999999</v>
      </c>
      <c r="P65" s="1"/>
      <c r="Q65" s="1">
        <v>0.21287</v>
      </c>
      <c r="R65" s="1">
        <v>0.26217000000000001</v>
      </c>
      <c r="S65" s="1">
        <v>0.24204999999999999</v>
      </c>
      <c r="T65" s="1">
        <v>0.28292</v>
      </c>
      <c r="U65" s="1">
        <v>363.88</v>
      </c>
      <c r="V65" s="4">
        <f t="shared" si="2"/>
        <v>0.50422</v>
      </c>
      <c r="W65" s="1"/>
      <c r="X65" s="1">
        <v>363</v>
      </c>
      <c r="Y65" s="1">
        <v>53</v>
      </c>
      <c r="Z65" s="1">
        <v>363</v>
      </c>
      <c r="AA65" s="1">
        <v>18</v>
      </c>
      <c r="AB65" s="1">
        <v>364</v>
      </c>
      <c r="AC65" s="1">
        <v>316</v>
      </c>
      <c r="AE65" s="4">
        <f t="shared" si="3"/>
        <v>0.14600550964187328</v>
      </c>
      <c r="AF65" s="4">
        <f t="shared" si="4"/>
        <v>4.9586776859504134E-2</v>
      </c>
      <c r="AG65" s="4">
        <f t="shared" si="5"/>
        <v>0.86813186813186816</v>
      </c>
    </row>
    <row r="66" spans="1:33" x14ac:dyDescent="0.2">
      <c r="A66" s="1">
        <v>98</v>
      </c>
      <c r="B66" t="s">
        <v>770</v>
      </c>
      <c r="C66" s="1">
        <v>0.28634999999999999</v>
      </c>
      <c r="D66" s="1">
        <v>0.14082</v>
      </c>
      <c r="E66" s="1">
        <v>0.34353</v>
      </c>
      <c r="F66" s="1">
        <v>0.2293</v>
      </c>
      <c r="G66" s="1">
        <v>585.64</v>
      </c>
      <c r="H66" s="4">
        <f t="shared" ref="H66:H129" si="6">D66+E66</f>
        <v>0.48435</v>
      </c>
      <c r="I66" s="1"/>
      <c r="J66" s="1">
        <v>0.35826000000000002</v>
      </c>
      <c r="K66" s="1">
        <v>0.22148000000000001</v>
      </c>
      <c r="L66" s="1">
        <v>0.182</v>
      </c>
      <c r="M66" s="1">
        <v>0.23827000000000001</v>
      </c>
      <c r="N66" s="1">
        <v>584.79999999999995</v>
      </c>
      <c r="O66" s="4">
        <f t="shared" ref="O66:O129" si="7">K66+L66</f>
        <v>0.40348000000000001</v>
      </c>
      <c r="P66" s="1"/>
      <c r="Q66" s="1">
        <v>0.32993</v>
      </c>
      <c r="R66" s="1">
        <v>0.14047999999999999</v>
      </c>
      <c r="S66" s="1">
        <v>0.16578000000000001</v>
      </c>
      <c r="T66" s="1">
        <v>0.36381000000000002</v>
      </c>
      <c r="U66" s="1">
        <v>584.71</v>
      </c>
      <c r="V66" s="4">
        <f t="shared" ref="V66:V129" si="8">R66+S66</f>
        <v>0.30625999999999998</v>
      </c>
      <c r="W66" s="1"/>
      <c r="X66" s="1">
        <v>589</v>
      </c>
      <c r="Y66" s="1">
        <v>75</v>
      </c>
      <c r="Z66" s="1">
        <v>588</v>
      </c>
      <c r="AA66" s="1">
        <v>44</v>
      </c>
      <c r="AB66" s="1">
        <v>588</v>
      </c>
      <c r="AC66" s="1">
        <v>317</v>
      </c>
      <c r="AE66" s="4">
        <f t="shared" ref="AE66:AE129" si="9">Y66/X66</f>
        <v>0.12733446519524619</v>
      </c>
      <c r="AF66" s="4">
        <f t="shared" ref="AF66:AF129" si="10">AA66/Z66</f>
        <v>7.4829931972789115E-2</v>
      </c>
      <c r="AG66" s="4">
        <f t="shared" ref="AG66:AG129" si="11">AC66/AB66</f>
        <v>0.53911564625850339</v>
      </c>
    </row>
    <row r="67" spans="1:33" x14ac:dyDescent="0.2">
      <c r="A67" s="1">
        <v>99</v>
      </c>
      <c r="B67" t="s">
        <v>771</v>
      </c>
      <c r="C67" s="1">
        <v>0.36237999999999998</v>
      </c>
      <c r="D67" s="1">
        <v>0.13997999999999999</v>
      </c>
      <c r="E67" s="1">
        <v>0.30551</v>
      </c>
      <c r="F67" s="1">
        <v>0.19213</v>
      </c>
      <c r="G67" s="1">
        <v>518.07000000000005</v>
      </c>
      <c r="H67" s="4">
        <f t="shared" si="6"/>
        <v>0.44549</v>
      </c>
      <c r="I67" s="1"/>
      <c r="J67" s="1">
        <v>0.29128999999999999</v>
      </c>
      <c r="K67" s="1">
        <v>0.20627000000000001</v>
      </c>
      <c r="L67" s="1">
        <v>0.19525999999999999</v>
      </c>
      <c r="M67" s="1">
        <v>0.30718000000000001</v>
      </c>
      <c r="N67" s="1">
        <v>518.14</v>
      </c>
      <c r="O67" s="4">
        <f t="shared" si="7"/>
        <v>0.40153</v>
      </c>
      <c r="P67" s="1"/>
      <c r="Q67" s="1">
        <v>0.27611000000000002</v>
      </c>
      <c r="R67" s="1">
        <v>0.22983999999999999</v>
      </c>
      <c r="S67" s="1">
        <v>0.17312</v>
      </c>
      <c r="T67" s="1">
        <v>0.32092999999999999</v>
      </c>
      <c r="U67" s="1">
        <v>518.07000000000005</v>
      </c>
      <c r="V67" s="4">
        <f t="shared" si="8"/>
        <v>0.40295999999999998</v>
      </c>
      <c r="W67" s="1"/>
      <c r="X67" s="1">
        <v>520</v>
      </c>
      <c r="Y67" s="1">
        <v>102</v>
      </c>
      <c r="Z67" s="1">
        <v>520</v>
      </c>
      <c r="AA67" s="1">
        <v>57</v>
      </c>
      <c r="AB67" s="1">
        <v>520</v>
      </c>
      <c r="AC67" s="1">
        <v>467</v>
      </c>
      <c r="AE67" s="4">
        <f t="shared" si="9"/>
        <v>0.19615384615384615</v>
      </c>
      <c r="AF67" s="4">
        <f t="shared" si="10"/>
        <v>0.10961538461538461</v>
      </c>
      <c r="AG67" s="4">
        <f t="shared" si="11"/>
        <v>0.89807692307692311</v>
      </c>
    </row>
    <row r="68" spans="1:33" x14ac:dyDescent="0.2">
      <c r="A68" s="1">
        <v>100</v>
      </c>
      <c r="B68" t="s">
        <v>772</v>
      </c>
      <c r="C68" s="1">
        <v>0.31802000000000002</v>
      </c>
      <c r="D68" s="1">
        <v>0.19413</v>
      </c>
      <c r="E68" s="1">
        <v>0.33123999999999998</v>
      </c>
      <c r="F68" s="1">
        <v>0.15661</v>
      </c>
      <c r="G68" s="1">
        <v>461.26</v>
      </c>
      <c r="H68" s="4">
        <f t="shared" si="6"/>
        <v>0.52537</v>
      </c>
      <c r="I68" s="1"/>
      <c r="J68" s="1">
        <v>0.36606</v>
      </c>
      <c r="K68" s="1">
        <v>0.27603</v>
      </c>
      <c r="L68" s="1">
        <v>0.17027</v>
      </c>
      <c r="M68" s="1">
        <v>0.18762999999999999</v>
      </c>
      <c r="N68" s="1">
        <v>462.11</v>
      </c>
      <c r="O68" s="4">
        <f t="shared" si="7"/>
        <v>0.44630000000000003</v>
      </c>
      <c r="P68" s="1"/>
      <c r="Q68" s="1">
        <v>0.33532000000000001</v>
      </c>
      <c r="R68" s="1">
        <v>0.19313</v>
      </c>
      <c r="S68" s="1">
        <v>0.21285000000000001</v>
      </c>
      <c r="T68" s="1">
        <v>0.25868999999999998</v>
      </c>
      <c r="U68" s="1">
        <v>462.07</v>
      </c>
      <c r="V68" s="4">
        <f t="shared" si="8"/>
        <v>0.40598000000000001</v>
      </c>
      <c r="W68" s="1"/>
      <c r="X68" s="1">
        <v>472</v>
      </c>
      <c r="Y68" s="1">
        <v>237</v>
      </c>
      <c r="Z68" s="1">
        <v>473</v>
      </c>
      <c r="AA68" s="1">
        <v>217</v>
      </c>
      <c r="AB68" s="1">
        <v>473</v>
      </c>
      <c r="AC68" s="1">
        <v>457</v>
      </c>
      <c r="AE68" s="4">
        <f t="shared" si="9"/>
        <v>0.5021186440677966</v>
      </c>
      <c r="AF68" s="4">
        <f t="shared" si="10"/>
        <v>0.45877378435517968</v>
      </c>
      <c r="AG68" s="4">
        <f t="shared" si="11"/>
        <v>0.96617336152219868</v>
      </c>
    </row>
    <row r="69" spans="1:33" x14ac:dyDescent="0.2">
      <c r="A69" s="1">
        <v>102</v>
      </c>
      <c r="B69" t="s">
        <v>773</v>
      </c>
      <c r="C69" s="1">
        <v>0.29247000000000001</v>
      </c>
      <c r="D69" s="1">
        <v>0.17755000000000001</v>
      </c>
      <c r="E69" s="1">
        <v>0.35763</v>
      </c>
      <c r="F69" s="1">
        <v>0.17235</v>
      </c>
      <c r="G69" s="1">
        <v>361.29</v>
      </c>
      <c r="H69" s="4">
        <f t="shared" si="6"/>
        <v>0.53517999999999999</v>
      </c>
      <c r="I69" s="1"/>
      <c r="J69" s="1">
        <v>0.36175000000000002</v>
      </c>
      <c r="K69" s="1">
        <v>0.30821999999999999</v>
      </c>
      <c r="L69" s="1">
        <v>0.13331000000000001</v>
      </c>
      <c r="M69" s="1">
        <v>0.19672999999999999</v>
      </c>
      <c r="N69" s="1">
        <v>361.19</v>
      </c>
      <c r="O69" s="4">
        <f t="shared" si="7"/>
        <v>0.44152999999999998</v>
      </c>
      <c r="P69" s="1"/>
      <c r="Q69" s="1">
        <v>0.32566000000000001</v>
      </c>
      <c r="R69" s="1">
        <v>0.19625000000000001</v>
      </c>
      <c r="S69" s="1">
        <v>0.18462999999999999</v>
      </c>
      <c r="T69" s="1">
        <v>0.29346</v>
      </c>
      <c r="U69" s="1">
        <v>361.15</v>
      </c>
      <c r="V69" s="4">
        <f t="shared" si="8"/>
        <v>0.38088</v>
      </c>
      <c r="W69" s="1"/>
      <c r="X69" s="1">
        <v>364</v>
      </c>
      <c r="Y69" s="1">
        <v>149</v>
      </c>
      <c r="Z69" s="1">
        <v>364</v>
      </c>
      <c r="AA69" s="1">
        <v>149</v>
      </c>
      <c r="AB69" s="1">
        <v>364</v>
      </c>
      <c r="AC69" s="1">
        <v>293</v>
      </c>
      <c r="AE69" s="4">
        <f t="shared" si="9"/>
        <v>0.40934065934065933</v>
      </c>
      <c r="AF69" s="4">
        <f t="shared" si="10"/>
        <v>0.40934065934065933</v>
      </c>
      <c r="AG69" s="4">
        <f t="shared" si="11"/>
        <v>0.80494505494505497</v>
      </c>
    </row>
    <row r="70" spans="1:33" x14ac:dyDescent="0.2">
      <c r="A70" s="1">
        <v>103</v>
      </c>
      <c r="B70" t="s">
        <v>774</v>
      </c>
      <c r="C70" s="1">
        <v>0.31853999999999999</v>
      </c>
      <c r="D70" s="1">
        <v>0.21159</v>
      </c>
      <c r="E70" s="1">
        <v>0.27751999999999999</v>
      </c>
      <c r="F70" s="1">
        <v>0.19234999999999999</v>
      </c>
      <c r="G70" s="1">
        <v>461.27</v>
      </c>
      <c r="H70" s="4">
        <f t="shared" si="6"/>
        <v>0.48910999999999999</v>
      </c>
      <c r="I70" s="1"/>
      <c r="J70" s="1">
        <v>0.36686000000000002</v>
      </c>
      <c r="K70" s="1">
        <v>0.23380999999999999</v>
      </c>
      <c r="L70" s="1">
        <v>0.14940999999999999</v>
      </c>
      <c r="M70" s="1">
        <v>0.24992</v>
      </c>
      <c r="N70" s="1">
        <v>462.28</v>
      </c>
      <c r="O70" s="4">
        <f t="shared" si="7"/>
        <v>0.38322000000000001</v>
      </c>
      <c r="P70" s="1"/>
      <c r="Q70" s="1">
        <v>0.22850999999999999</v>
      </c>
      <c r="R70" s="1">
        <v>0.26896999999999999</v>
      </c>
      <c r="S70" s="1">
        <v>0.2656</v>
      </c>
      <c r="T70" s="1">
        <v>0.23691999999999999</v>
      </c>
      <c r="U70" s="1">
        <v>461.97</v>
      </c>
      <c r="V70" s="4">
        <f t="shared" si="8"/>
        <v>0.53456999999999999</v>
      </c>
      <c r="W70" s="1"/>
      <c r="X70" s="1">
        <v>462</v>
      </c>
      <c r="Y70" s="1">
        <v>104</v>
      </c>
      <c r="Z70" s="1">
        <v>463</v>
      </c>
      <c r="AA70" s="1">
        <v>65</v>
      </c>
      <c r="AB70" s="1">
        <v>463</v>
      </c>
      <c r="AC70" s="1">
        <v>434</v>
      </c>
      <c r="AE70" s="4">
        <f t="shared" si="9"/>
        <v>0.22510822510822512</v>
      </c>
      <c r="AF70" s="4">
        <f t="shared" si="10"/>
        <v>0.14038876889848811</v>
      </c>
      <c r="AG70" s="4">
        <f t="shared" si="11"/>
        <v>0.93736501079913603</v>
      </c>
    </row>
    <row r="71" spans="1:33" x14ac:dyDescent="0.2">
      <c r="A71" s="1">
        <v>104</v>
      </c>
      <c r="B71" t="s">
        <v>775</v>
      </c>
      <c r="C71" s="1">
        <v>0.28676000000000001</v>
      </c>
      <c r="D71" s="1">
        <v>0.24771000000000001</v>
      </c>
      <c r="E71" s="1">
        <v>0.29448000000000002</v>
      </c>
      <c r="F71" s="1">
        <v>0.17105000000000001</v>
      </c>
      <c r="G71" s="1">
        <v>516.86</v>
      </c>
      <c r="H71" s="4">
        <f t="shared" si="6"/>
        <v>0.54219000000000006</v>
      </c>
      <c r="I71" s="1"/>
      <c r="J71" s="1">
        <v>0.34293000000000001</v>
      </c>
      <c r="K71" s="1">
        <v>0.26596999999999998</v>
      </c>
      <c r="L71" s="1">
        <v>0.16916</v>
      </c>
      <c r="M71" s="1">
        <v>0.22194</v>
      </c>
      <c r="N71" s="1">
        <v>516.89</v>
      </c>
      <c r="O71" s="4">
        <f t="shared" si="7"/>
        <v>0.43513000000000002</v>
      </c>
      <c r="P71" s="1"/>
      <c r="Q71" s="1">
        <v>0.27089000000000002</v>
      </c>
      <c r="R71" s="1">
        <v>0.18623000000000001</v>
      </c>
      <c r="S71" s="1">
        <v>0.22839999999999999</v>
      </c>
      <c r="T71" s="1">
        <v>0.31447999999999998</v>
      </c>
      <c r="U71" s="1">
        <v>516.74</v>
      </c>
      <c r="V71" s="4">
        <f t="shared" si="8"/>
        <v>0.41463</v>
      </c>
      <c r="W71" s="1"/>
      <c r="X71" s="1">
        <v>519</v>
      </c>
      <c r="Y71" s="1">
        <v>88</v>
      </c>
      <c r="Z71" s="1">
        <v>519</v>
      </c>
      <c r="AA71" s="1">
        <v>39</v>
      </c>
      <c r="AB71" s="1">
        <v>519</v>
      </c>
      <c r="AC71" s="1">
        <v>480</v>
      </c>
      <c r="AE71" s="4">
        <f t="shared" si="9"/>
        <v>0.16955684007707128</v>
      </c>
      <c r="AF71" s="4">
        <f t="shared" si="10"/>
        <v>7.5144508670520235E-2</v>
      </c>
      <c r="AG71" s="4">
        <f t="shared" si="11"/>
        <v>0.92485549132947975</v>
      </c>
    </row>
    <row r="72" spans="1:33" x14ac:dyDescent="0.2">
      <c r="A72" s="1">
        <v>105</v>
      </c>
      <c r="B72" t="s">
        <v>776</v>
      </c>
      <c r="C72" s="1">
        <v>0.20730999999999999</v>
      </c>
      <c r="D72" s="1">
        <v>0.26915</v>
      </c>
      <c r="E72" s="1">
        <v>0.41175</v>
      </c>
      <c r="F72" s="1">
        <v>0.1118</v>
      </c>
      <c r="G72" s="1">
        <v>462.07</v>
      </c>
      <c r="H72" s="4">
        <f t="shared" si="6"/>
        <v>0.68090000000000006</v>
      </c>
      <c r="I72" s="1"/>
      <c r="J72" s="1">
        <v>0.27173000000000003</v>
      </c>
      <c r="K72" s="1">
        <v>0.26227</v>
      </c>
      <c r="L72" s="1">
        <v>0.19571</v>
      </c>
      <c r="M72" s="1">
        <v>0.27028999999999997</v>
      </c>
      <c r="N72" s="1">
        <v>462.05</v>
      </c>
      <c r="O72" s="4">
        <f t="shared" si="7"/>
        <v>0.45798</v>
      </c>
      <c r="P72" s="1"/>
      <c r="Q72" s="1">
        <v>6.3780000000000003E-2</v>
      </c>
      <c r="R72" s="1">
        <v>0.45982000000000001</v>
      </c>
      <c r="S72" s="1">
        <v>0.32119999999999999</v>
      </c>
      <c r="T72" s="1">
        <v>0.15518999999999999</v>
      </c>
      <c r="U72" s="1">
        <v>461.53</v>
      </c>
      <c r="V72" s="4">
        <f t="shared" si="8"/>
        <v>0.78102000000000005</v>
      </c>
      <c r="W72" s="1"/>
      <c r="X72" s="1">
        <v>473</v>
      </c>
      <c r="Y72" s="1">
        <v>118</v>
      </c>
      <c r="Z72" s="1">
        <v>473</v>
      </c>
      <c r="AA72" s="1">
        <v>57</v>
      </c>
      <c r="AB72" s="1">
        <v>473</v>
      </c>
      <c r="AC72" s="1">
        <v>441</v>
      </c>
      <c r="AE72" s="4">
        <f t="shared" si="9"/>
        <v>0.24947145877378435</v>
      </c>
      <c r="AF72" s="4">
        <f t="shared" si="10"/>
        <v>0.12050739957716702</v>
      </c>
      <c r="AG72" s="4">
        <f t="shared" si="11"/>
        <v>0.93234672304439747</v>
      </c>
    </row>
    <row r="73" spans="1:33" x14ac:dyDescent="0.2">
      <c r="A73" s="1">
        <v>107</v>
      </c>
      <c r="B73" t="s">
        <v>777</v>
      </c>
      <c r="C73" s="1">
        <v>0.31436999999999998</v>
      </c>
      <c r="D73" s="1">
        <v>0.16389000000000001</v>
      </c>
      <c r="E73" s="1">
        <v>0.34422000000000003</v>
      </c>
      <c r="F73" s="1">
        <v>0.17752000000000001</v>
      </c>
      <c r="G73" s="1">
        <v>565</v>
      </c>
      <c r="H73" s="4">
        <f t="shared" si="6"/>
        <v>0.50811000000000006</v>
      </c>
      <c r="I73" s="1"/>
      <c r="J73" s="1">
        <v>0.29054999999999997</v>
      </c>
      <c r="K73" s="1">
        <v>0.26256000000000002</v>
      </c>
      <c r="L73" s="1">
        <v>0.17111999999999999</v>
      </c>
      <c r="M73" s="1">
        <v>0.27578000000000003</v>
      </c>
      <c r="N73" s="1">
        <v>564.20000000000005</v>
      </c>
      <c r="O73" s="4">
        <f t="shared" si="7"/>
        <v>0.43368000000000001</v>
      </c>
      <c r="P73" s="1"/>
      <c r="Q73" s="1">
        <v>0.22433</v>
      </c>
      <c r="R73" s="1">
        <v>0.27539000000000002</v>
      </c>
      <c r="S73" s="1">
        <v>0.16902</v>
      </c>
      <c r="T73" s="1">
        <v>0.33124999999999999</v>
      </c>
      <c r="U73" s="1">
        <v>563.88</v>
      </c>
      <c r="V73" s="4">
        <f t="shared" si="8"/>
        <v>0.44441000000000003</v>
      </c>
      <c r="W73" s="1"/>
      <c r="X73" s="1">
        <v>568</v>
      </c>
      <c r="Y73" s="1">
        <v>142</v>
      </c>
      <c r="Z73" s="1">
        <v>567</v>
      </c>
      <c r="AA73" s="1">
        <v>84</v>
      </c>
      <c r="AB73" s="1">
        <v>567</v>
      </c>
      <c r="AC73" s="1">
        <v>548</v>
      </c>
      <c r="AE73" s="4">
        <f t="shared" si="9"/>
        <v>0.25</v>
      </c>
      <c r="AF73" s="4">
        <f t="shared" si="10"/>
        <v>0.14814814814814814</v>
      </c>
      <c r="AG73" s="4">
        <f t="shared" si="11"/>
        <v>0.9664902998236331</v>
      </c>
    </row>
    <row r="74" spans="1:33" x14ac:dyDescent="0.2">
      <c r="A74" s="1">
        <v>108</v>
      </c>
      <c r="B74" t="s">
        <v>778</v>
      </c>
      <c r="C74" s="1">
        <v>0.34753000000000001</v>
      </c>
      <c r="D74" s="1">
        <v>0.18065999999999999</v>
      </c>
      <c r="E74" s="1">
        <v>0.30309000000000003</v>
      </c>
      <c r="F74" s="1">
        <v>0.16872000000000001</v>
      </c>
      <c r="G74" s="1">
        <v>503.23</v>
      </c>
      <c r="H74" s="4">
        <f t="shared" si="6"/>
        <v>0.48375000000000001</v>
      </c>
      <c r="I74" s="1"/>
      <c r="J74" s="1">
        <v>0.31241000000000002</v>
      </c>
      <c r="K74" s="1">
        <v>0.25556000000000001</v>
      </c>
      <c r="L74" s="1">
        <v>0.1487</v>
      </c>
      <c r="M74" s="1">
        <v>0.28333000000000003</v>
      </c>
      <c r="N74" s="1">
        <v>503.31</v>
      </c>
      <c r="O74" s="4">
        <f t="shared" si="7"/>
        <v>0.40426000000000001</v>
      </c>
      <c r="P74" s="1"/>
      <c r="Q74" s="1">
        <v>0.24210000000000001</v>
      </c>
      <c r="R74" s="1">
        <v>0.29135</v>
      </c>
      <c r="S74" s="1">
        <v>0.20047000000000001</v>
      </c>
      <c r="T74" s="1">
        <v>0.26606999999999997</v>
      </c>
      <c r="U74" s="1">
        <v>502.07</v>
      </c>
      <c r="V74" s="4">
        <f t="shared" si="8"/>
        <v>0.49182000000000003</v>
      </c>
      <c r="W74" s="1"/>
      <c r="X74" s="1">
        <v>505</v>
      </c>
      <c r="Y74" s="1">
        <v>106</v>
      </c>
      <c r="Z74" s="1">
        <v>505</v>
      </c>
      <c r="AA74" s="1">
        <v>51</v>
      </c>
      <c r="AB74" s="1">
        <v>504</v>
      </c>
      <c r="AC74" s="1">
        <v>458</v>
      </c>
      <c r="AE74" s="4">
        <f t="shared" si="9"/>
        <v>0.20990099009900989</v>
      </c>
      <c r="AF74" s="4">
        <f t="shared" si="10"/>
        <v>0.100990099009901</v>
      </c>
      <c r="AG74" s="4">
        <f t="shared" si="11"/>
        <v>0.90873015873015872</v>
      </c>
    </row>
    <row r="75" spans="1:33" x14ac:dyDescent="0.2">
      <c r="A75" s="1">
        <v>110</v>
      </c>
      <c r="B75" t="s">
        <v>779</v>
      </c>
      <c r="C75" s="1">
        <v>0.28977000000000003</v>
      </c>
      <c r="D75" s="1">
        <v>0.2034</v>
      </c>
      <c r="E75" s="1">
        <v>0.33584000000000003</v>
      </c>
      <c r="F75" s="1">
        <v>0.17099</v>
      </c>
      <c r="G75" s="1">
        <v>344.8</v>
      </c>
      <c r="H75" s="4">
        <f t="shared" si="6"/>
        <v>0.53924000000000005</v>
      </c>
      <c r="I75" s="1"/>
      <c r="J75" s="1">
        <v>0.39929999999999999</v>
      </c>
      <c r="K75" s="1">
        <v>0.23860999999999999</v>
      </c>
      <c r="L75" s="1">
        <v>0.14274000000000001</v>
      </c>
      <c r="M75" s="1">
        <v>0.21934999999999999</v>
      </c>
      <c r="N75" s="1">
        <v>344.84</v>
      </c>
      <c r="O75" s="4">
        <f t="shared" si="7"/>
        <v>0.38134999999999997</v>
      </c>
      <c r="P75" s="1"/>
      <c r="Q75" s="1">
        <v>0.24923000000000001</v>
      </c>
      <c r="R75" s="1">
        <v>0.19350000000000001</v>
      </c>
      <c r="S75" s="1">
        <v>0.25555</v>
      </c>
      <c r="T75" s="1">
        <v>0.30171999999999999</v>
      </c>
      <c r="U75" s="1">
        <v>344.75</v>
      </c>
      <c r="V75" s="4">
        <f t="shared" si="8"/>
        <v>0.44905</v>
      </c>
      <c r="W75" s="1"/>
      <c r="X75" s="1">
        <v>347</v>
      </c>
      <c r="Y75" s="1">
        <v>191</v>
      </c>
      <c r="Z75" s="1">
        <v>347</v>
      </c>
      <c r="AA75" s="1">
        <v>175</v>
      </c>
      <c r="AB75" s="1">
        <v>347</v>
      </c>
      <c r="AC75" s="1">
        <v>331</v>
      </c>
      <c r="AE75" s="4">
        <f t="shared" si="9"/>
        <v>0.55043227665706052</v>
      </c>
      <c r="AF75" s="4">
        <f t="shared" si="10"/>
        <v>0.50432276657060515</v>
      </c>
      <c r="AG75" s="4">
        <f t="shared" si="11"/>
        <v>0.95389048991354464</v>
      </c>
    </row>
    <row r="76" spans="1:33" x14ac:dyDescent="0.2">
      <c r="A76" s="1">
        <v>111</v>
      </c>
      <c r="B76" t="s">
        <v>780</v>
      </c>
      <c r="C76" s="1">
        <v>0.37764999999999999</v>
      </c>
      <c r="D76" s="1">
        <v>0.18049999999999999</v>
      </c>
      <c r="E76" s="1">
        <v>0.29382999999999998</v>
      </c>
      <c r="F76" s="1">
        <v>0.14802000000000001</v>
      </c>
      <c r="G76" s="1">
        <v>440.41</v>
      </c>
      <c r="H76" s="4">
        <f t="shared" si="6"/>
        <v>0.47432999999999997</v>
      </c>
      <c r="I76" s="1"/>
      <c r="J76" s="1">
        <v>0.29078999999999999</v>
      </c>
      <c r="K76" s="1">
        <v>0.33594000000000002</v>
      </c>
      <c r="L76" s="1">
        <v>0.20433000000000001</v>
      </c>
      <c r="M76" s="1">
        <v>0.16894000000000001</v>
      </c>
      <c r="N76" s="1">
        <v>441.25</v>
      </c>
      <c r="O76" s="4">
        <f t="shared" si="7"/>
        <v>0.54027000000000003</v>
      </c>
      <c r="P76" s="1"/>
      <c r="Q76" s="1">
        <v>0.27685999999999999</v>
      </c>
      <c r="R76" s="1">
        <v>0.22264</v>
      </c>
      <c r="S76" s="1">
        <v>0.21567</v>
      </c>
      <c r="T76" s="1">
        <v>0.28483000000000003</v>
      </c>
      <c r="U76" s="1">
        <v>441.15</v>
      </c>
      <c r="V76" s="4">
        <f t="shared" si="8"/>
        <v>0.43830999999999998</v>
      </c>
      <c r="W76" s="1"/>
      <c r="X76" s="1">
        <v>445</v>
      </c>
      <c r="Y76" s="1">
        <v>243</v>
      </c>
      <c r="Z76" s="1">
        <v>446</v>
      </c>
      <c r="AA76" s="1">
        <v>222</v>
      </c>
      <c r="AB76" s="1">
        <v>446</v>
      </c>
      <c r="AC76" s="1">
        <v>431</v>
      </c>
      <c r="AE76" s="4">
        <f t="shared" si="9"/>
        <v>0.54606741573033712</v>
      </c>
      <c r="AF76" s="4">
        <f t="shared" si="10"/>
        <v>0.49775784753363228</v>
      </c>
      <c r="AG76" s="4">
        <f t="shared" si="11"/>
        <v>0.96636771300448432</v>
      </c>
    </row>
    <row r="77" spans="1:33" x14ac:dyDescent="0.2">
      <c r="A77" s="1">
        <v>113</v>
      </c>
      <c r="B77" t="s">
        <v>781</v>
      </c>
      <c r="C77" s="1">
        <v>0.30503999999999998</v>
      </c>
      <c r="D77" s="1">
        <v>0.22866</v>
      </c>
      <c r="E77" s="1">
        <v>0.26317000000000002</v>
      </c>
      <c r="F77" s="1">
        <v>0.20313000000000001</v>
      </c>
      <c r="G77" s="1">
        <v>513.66999999999996</v>
      </c>
      <c r="H77" s="4">
        <f t="shared" si="6"/>
        <v>0.49182999999999999</v>
      </c>
      <c r="I77" s="1"/>
      <c r="J77" s="1">
        <v>0.36280000000000001</v>
      </c>
      <c r="K77" s="1">
        <v>0.23102</v>
      </c>
      <c r="L77" s="1">
        <v>0.19308</v>
      </c>
      <c r="M77" s="1">
        <v>0.21310000000000001</v>
      </c>
      <c r="N77" s="1">
        <v>513.64</v>
      </c>
      <c r="O77" s="4">
        <f t="shared" si="7"/>
        <v>0.42410000000000003</v>
      </c>
      <c r="P77" s="1"/>
      <c r="Q77" s="1">
        <v>0.28784999999999999</v>
      </c>
      <c r="R77" s="1">
        <v>0.23083999999999999</v>
      </c>
      <c r="S77" s="1">
        <v>0.17946999999999999</v>
      </c>
      <c r="T77" s="1">
        <v>0.30184</v>
      </c>
      <c r="U77" s="1">
        <v>513.5</v>
      </c>
      <c r="V77" s="4">
        <f t="shared" si="8"/>
        <v>0.41030999999999995</v>
      </c>
      <c r="W77" s="1"/>
      <c r="X77" s="1">
        <v>520</v>
      </c>
      <c r="Y77" s="1">
        <v>127</v>
      </c>
      <c r="Z77" s="1">
        <v>520</v>
      </c>
      <c r="AA77" s="1">
        <v>94</v>
      </c>
      <c r="AB77" s="1">
        <v>520</v>
      </c>
      <c r="AC77" s="1">
        <v>439</v>
      </c>
      <c r="AE77" s="4">
        <f t="shared" si="9"/>
        <v>0.24423076923076922</v>
      </c>
      <c r="AF77" s="4">
        <f t="shared" si="10"/>
        <v>0.18076923076923077</v>
      </c>
      <c r="AG77" s="4">
        <f t="shared" si="11"/>
        <v>0.84423076923076923</v>
      </c>
    </row>
    <row r="78" spans="1:33" x14ac:dyDescent="0.2">
      <c r="A78" s="1">
        <v>116</v>
      </c>
      <c r="B78" t="s">
        <v>782</v>
      </c>
      <c r="C78" s="1">
        <v>0.24825</v>
      </c>
      <c r="D78" s="1">
        <v>0.24818999999999999</v>
      </c>
      <c r="E78" s="1">
        <v>0.28854999999999997</v>
      </c>
      <c r="F78" s="1">
        <v>0.215</v>
      </c>
      <c r="G78" s="1">
        <v>443</v>
      </c>
      <c r="H78" s="4">
        <f t="shared" si="6"/>
        <v>0.53673999999999999</v>
      </c>
      <c r="I78" s="1"/>
      <c r="J78" s="1">
        <v>0.21961</v>
      </c>
      <c r="K78" s="1">
        <v>0.23607</v>
      </c>
      <c r="L78" s="1">
        <v>0.19846</v>
      </c>
      <c r="M78" s="1">
        <v>0.34584999999999999</v>
      </c>
      <c r="N78" s="1">
        <v>442.99</v>
      </c>
      <c r="O78" s="4">
        <f t="shared" si="7"/>
        <v>0.43452999999999997</v>
      </c>
      <c r="P78" s="1"/>
      <c r="Q78" s="1">
        <v>8.1659999999999996E-2</v>
      </c>
      <c r="R78" s="1">
        <v>0.43348999999999999</v>
      </c>
      <c r="S78" s="1">
        <v>0.32680999999999999</v>
      </c>
      <c r="T78" s="1">
        <v>0.15804000000000001</v>
      </c>
      <c r="U78" s="1">
        <v>442.87</v>
      </c>
      <c r="V78" s="4">
        <f t="shared" si="8"/>
        <v>0.76029999999999998</v>
      </c>
      <c r="W78" s="1"/>
      <c r="X78" s="1">
        <v>445</v>
      </c>
      <c r="Y78" s="1">
        <v>197</v>
      </c>
      <c r="Z78" s="1">
        <v>445</v>
      </c>
      <c r="AA78" s="1">
        <v>138</v>
      </c>
      <c r="AB78" s="1">
        <v>445</v>
      </c>
      <c r="AC78" s="1">
        <v>422</v>
      </c>
      <c r="AE78" s="4">
        <f t="shared" si="9"/>
        <v>0.44269662921348313</v>
      </c>
      <c r="AF78" s="4">
        <f t="shared" si="10"/>
        <v>0.31011235955056182</v>
      </c>
      <c r="AG78" s="4">
        <f t="shared" si="11"/>
        <v>0.94831460674157309</v>
      </c>
    </row>
    <row r="79" spans="1:33" x14ac:dyDescent="0.2">
      <c r="A79" s="1">
        <v>118</v>
      </c>
      <c r="B79" t="s">
        <v>783</v>
      </c>
      <c r="C79" s="1">
        <v>0.26734000000000002</v>
      </c>
      <c r="D79" s="1">
        <v>0.19600000000000001</v>
      </c>
      <c r="E79" s="1">
        <v>0.38444</v>
      </c>
      <c r="F79" s="1">
        <v>0.15221999999999999</v>
      </c>
      <c r="G79" s="1">
        <v>111.97</v>
      </c>
      <c r="H79" s="4">
        <f t="shared" si="6"/>
        <v>0.58044000000000007</v>
      </c>
      <c r="I79" s="1"/>
      <c r="J79" s="1">
        <v>0.36996000000000001</v>
      </c>
      <c r="K79" s="1">
        <v>0.23766000000000001</v>
      </c>
      <c r="L79" s="1">
        <v>0.19656000000000001</v>
      </c>
      <c r="M79" s="1">
        <v>0.19581999999999999</v>
      </c>
      <c r="N79" s="1">
        <v>110.96</v>
      </c>
      <c r="O79" s="4">
        <f t="shared" si="7"/>
        <v>0.43422000000000005</v>
      </c>
      <c r="P79" s="1"/>
      <c r="Q79" s="1">
        <v>0.40494000000000002</v>
      </c>
      <c r="R79" s="1">
        <v>0.13420000000000001</v>
      </c>
      <c r="S79" s="1">
        <v>0.16214999999999999</v>
      </c>
      <c r="T79" s="1">
        <v>0.29871999999999999</v>
      </c>
      <c r="U79" s="1">
        <v>110.94</v>
      </c>
      <c r="V79" s="4">
        <f t="shared" si="8"/>
        <v>0.29635</v>
      </c>
      <c r="W79" s="1"/>
      <c r="X79" s="1">
        <v>112</v>
      </c>
      <c r="Y79" s="1">
        <v>21</v>
      </c>
      <c r="Z79" s="1">
        <v>111</v>
      </c>
      <c r="AA79" s="1">
        <v>23</v>
      </c>
      <c r="AB79" s="1">
        <v>111</v>
      </c>
      <c r="AC79" s="1">
        <v>99</v>
      </c>
      <c r="AE79" s="4">
        <f t="shared" si="9"/>
        <v>0.1875</v>
      </c>
      <c r="AF79" s="4">
        <f t="shared" si="10"/>
        <v>0.2072072072072072</v>
      </c>
      <c r="AG79" s="4">
        <f t="shared" si="11"/>
        <v>0.89189189189189189</v>
      </c>
    </row>
    <row r="80" spans="1:33" x14ac:dyDescent="0.2">
      <c r="A80" s="1">
        <v>119</v>
      </c>
      <c r="B80" t="s">
        <v>784</v>
      </c>
      <c r="C80" s="1">
        <v>0.35716999999999999</v>
      </c>
      <c r="D80" s="1">
        <v>0.22194</v>
      </c>
      <c r="E80" s="1">
        <v>0.24310999999999999</v>
      </c>
      <c r="F80" s="1">
        <v>0.17777999999999999</v>
      </c>
      <c r="G80" s="1">
        <v>467.36</v>
      </c>
      <c r="H80" s="4">
        <f t="shared" si="6"/>
        <v>0.46504999999999996</v>
      </c>
      <c r="I80" s="1"/>
      <c r="J80" s="1">
        <v>0.29718</v>
      </c>
      <c r="K80" s="1">
        <v>0.32967999999999997</v>
      </c>
      <c r="L80" s="1">
        <v>0.21661</v>
      </c>
      <c r="M80" s="1">
        <v>0.15653</v>
      </c>
      <c r="N80" s="1">
        <v>467.42</v>
      </c>
      <c r="O80" s="4">
        <f t="shared" si="7"/>
        <v>0.54628999999999994</v>
      </c>
      <c r="P80" s="1"/>
      <c r="Q80" s="1">
        <v>0.30286999999999997</v>
      </c>
      <c r="R80" s="1">
        <v>0.17433999999999999</v>
      </c>
      <c r="S80" s="1">
        <v>0.1623</v>
      </c>
      <c r="T80" s="1">
        <v>0.36048999999999998</v>
      </c>
      <c r="U80" s="1">
        <v>467.11</v>
      </c>
      <c r="V80" s="4">
        <f t="shared" si="8"/>
        <v>0.33663999999999999</v>
      </c>
      <c r="W80" s="1"/>
      <c r="X80" s="1">
        <v>470</v>
      </c>
      <c r="Y80" s="1">
        <v>144</v>
      </c>
      <c r="Z80" s="1">
        <v>470</v>
      </c>
      <c r="AA80" s="1">
        <v>100</v>
      </c>
      <c r="AB80" s="1">
        <v>470</v>
      </c>
      <c r="AC80" s="1">
        <v>437</v>
      </c>
      <c r="AE80" s="4">
        <f t="shared" si="9"/>
        <v>0.30638297872340425</v>
      </c>
      <c r="AF80" s="4">
        <f t="shared" si="10"/>
        <v>0.21276595744680851</v>
      </c>
      <c r="AG80" s="4">
        <f t="shared" si="11"/>
        <v>0.92978723404255315</v>
      </c>
    </row>
    <row r="81" spans="1:33" x14ac:dyDescent="0.2">
      <c r="A81" s="1">
        <v>120</v>
      </c>
      <c r="B81" t="s">
        <v>785</v>
      </c>
      <c r="C81" s="1">
        <v>0.31236999999999998</v>
      </c>
      <c r="D81" s="1">
        <v>0.30131999999999998</v>
      </c>
      <c r="E81" s="1">
        <v>0.25985999999999998</v>
      </c>
      <c r="F81" s="1">
        <v>0.12645000000000001</v>
      </c>
      <c r="G81" s="1">
        <v>394.83</v>
      </c>
      <c r="H81" s="4">
        <f t="shared" si="6"/>
        <v>0.56118000000000001</v>
      </c>
      <c r="I81" s="1"/>
      <c r="J81" s="1">
        <v>0.29810999999999999</v>
      </c>
      <c r="K81" s="1">
        <v>0.29837999999999998</v>
      </c>
      <c r="L81" s="1">
        <v>0.17141000000000001</v>
      </c>
      <c r="M81" s="1">
        <v>0.23208999999999999</v>
      </c>
      <c r="N81" s="1">
        <v>395.69</v>
      </c>
      <c r="O81" s="4">
        <f t="shared" si="7"/>
        <v>0.46978999999999999</v>
      </c>
      <c r="P81" s="1"/>
      <c r="Q81" s="1">
        <v>0.15579000000000001</v>
      </c>
      <c r="R81" s="1">
        <v>0.35282999999999998</v>
      </c>
      <c r="S81" s="1">
        <v>0.28577999999999998</v>
      </c>
      <c r="T81" s="1">
        <v>0.20558999999999999</v>
      </c>
      <c r="U81" s="1">
        <v>395.72</v>
      </c>
      <c r="V81" s="4">
        <f t="shared" si="8"/>
        <v>0.6386099999999999</v>
      </c>
      <c r="W81" s="1"/>
      <c r="X81" s="1">
        <v>395</v>
      </c>
      <c r="Y81" s="1">
        <v>95</v>
      </c>
      <c r="Z81" s="1">
        <v>396</v>
      </c>
      <c r="AA81" s="1">
        <v>32</v>
      </c>
      <c r="AB81" s="1">
        <v>396</v>
      </c>
      <c r="AC81" s="1">
        <v>363</v>
      </c>
      <c r="AE81" s="4">
        <f t="shared" si="9"/>
        <v>0.24050632911392406</v>
      </c>
      <c r="AF81" s="4">
        <f t="shared" si="10"/>
        <v>8.0808080808080815E-2</v>
      </c>
      <c r="AG81" s="4">
        <f t="shared" si="11"/>
        <v>0.91666666666666663</v>
      </c>
    </row>
    <row r="82" spans="1:33" x14ac:dyDescent="0.2">
      <c r="A82" s="1">
        <v>121</v>
      </c>
      <c r="B82" t="s">
        <v>786</v>
      </c>
      <c r="C82" s="1">
        <v>0.29418</v>
      </c>
      <c r="D82" s="1">
        <v>0.20251</v>
      </c>
      <c r="E82" s="1">
        <v>0.29433999999999999</v>
      </c>
      <c r="F82" s="1">
        <v>0.20896999999999999</v>
      </c>
      <c r="G82" s="1">
        <v>564.02</v>
      </c>
      <c r="H82" s="4">
        <f t="shared" si="6"/>
        <v>0.49685000000000001</v>
      </c>
      <c r="I82" s="1"/>
      <c r="J82" s="1">
        <v>0.2928</v>
      </c>
      <c r="K82" s="1">
        <v>0.26236999999999999</v>
      </c>
      <c r="L82" s="1">
        <v>0.18412999999999999</v>
      </c>
      <c r="M82" s="1">
        <v>0.26069999999999999</v>
      </c>
      <c r="N82" s="1">
        <v>564</v>
      </c>
      <c r="O82" s="4">
        <f t="shared" si="7"/>
        <v>0.44650000000000001</v>
      </c>
      <c r="P82" s="1"/>
      <c r="Q82" s="1">
        <v>0.27468999999999999</v>
      </c>
      <c r="R82" s="1">
        <v>0.13678999999999999</v>
      </c>
      <c r="S82" s="1">
        <v>0.17626</v>
      </c>
      <c r="T82" s="1">
        <v>0.41226000000000002</v>
      </c>
      <c r="U82" s="1">
        <v>563.96</v>
      </c>
      <c r="V82" s="4">
        <f t="shared" si="8"/>
        <v>0.31304999999999999</v>
      </c>
      <c r="W82" s="1"/>
      <c r="X82" s="1">
        <v>566</v>
      </c>
      <c r="Y82" s="1">
        <v>268</v>
      </c>
      <c r="Z82" s="1">
        <v>566</v>
      </c>
      <c r="AA82" s="1">
        <v>215</v>
      </c>
      <c r="AB82" s="1">
        <v>566</v>
      </c>
      <c r="AC82" s="1">
        <v>535</v>
      </c>
      <c r="AE82" s="4">
        <f t="shared" si="9"/>
        <v>0.47349823321554768</v>
      </c>
      <c r="AF82" s="4">
        <f t="shared" si="10"/>
        <v>0.37985865724381623</v>
      </c>
      <c r="AG82" s="4">
        <f t="shared" si="11"/>
        <v>0.94522968197879864</v>
      </c>
    </row>
    <row r="83" spans="1:33" x14ac:dyDescent="0.2">
      <c r="A83" s="1">
        <v>122</v>
      </c>
      <c r="B83" t="s">
        <v>787</v>
      </c>
      <c r="C83" s="1">
        <v>0.28315000000000001</v>
      </c>
      <c r="D83" s="1">
        <v>0.26028000000000001</v>
      </c>
      <c r="E83" s="1">
        <v>0.25558999999999998</v>
      </c>
      <c r="F83" s="1">
        <v>0.20097999999999999</v>
      </c>
      <c r="G83" s="1">
        <v>529.41999999999996</v>
      </c>
      <c r="H83" s="4">
        <f t="shared" si="6"/>
        <v>0.51587000000000005</v>
      </c>
      <c r="I83" s="1"/>
      <c r="J83" s="1">
        <v>0.22403999999999999</v>
      </c>
      <c r="K83" s="1">
        <v>0.41938999999999999</v>
      </c>
      <c r="L83" s="1">
        <v>0.14029</v>
      </c>
      <c r="M83" s="1">
        <v>0.21628</v>
      </c>
      <c r="N83" s="1">
        <v>528.45000000000005</v>
      </c>
      <c r="O83" s="4">
        <f t="shared" si="7"/>
        <v>0.55967999999999996</v>
      </c>
      <c r="P83" s="1"/>
      <c r="Q83" s="1">
        <v>0.24665999999999999</v>
      </c>
      <c r="R83" s="1">
        <v>0.2361</v>
      </c>
      <c r="S83" s="1">
        <v>0.1938</v>
      </c>
      <c r="T83" s="1">
        <v>0.32344000000000001</v>
      </c>
      <c r="U83" s="1">
        <v>529.33000000000004</v>
      </c>
      <c r="V83" s="4">
        <f t="shared" si="8"/>
        <v>0.4299</v>
      </c>
      <c r="W83" s="1"/>
      <c r="X83" s="1">
        <v>539</v>
      </c>
      <c r="Y83" s="1">
        <v>184</v>
      </c>
      <c r="Z83" s="1">
        <v>538</v>
      </c>
      <c r="AA83" s="1">
        <v>128</v>
      </c>
      <c r="AB83" s="1">
        <v>539</v>
      </c>
      <c r="AC83" s="1">
        <v>441</v>
      </c>
      <c r="AE83" s="4">
        <f t="shared" si="9"/>
        <v>0.34137291280148424</v>
      </c>
      <c r="AF83" s="4">
        <f t="shared" si="10"/>
        <v>0.23791821561338289</v>
      </c>
      <c r="AG83" s="4">
        <f t="shared" si="11"/>
        <v>0.81818181818181823</v>
      </c>
    </row>
    <row r="84" spans="1:33" x14ac:dyDescent="0.2">
      <c r="A84" s="1">
        <v>125</v>
      </c>
      <c r="B84" t="s">
        <v>788</v>
      </c>
      <c r="C84" s="1">
        <v>0.29293999999999998</v>
      </c>
      <c r="D84" s="1">
        <v>0.19989000000000001</v>
      </c>
      <c r="E84" s="1">
        <v>0.30704999999999999</v>
      </c>
      <c r="F84" s="1">
        <v>0.20011000000000001</v>
      </c>
      <c r="G84" s="1">
        <v>500.33</v>
      </c>
      <c r="H84" s="4">
        <f t="shared" si="6"/>
        <v>0.50693999999999995</v>
      </c>
      <c r="I84" s="1"/>
      <c r="J84" s="1">
        <v>0.24096000000000001</v>
      </c>
      <c r="K84" s="1">
        <v>0.2384</v>
      </c>
      <c r="L84" s="1">
        <v>0.16288</v>
      </c>
      <c r="M84" s="1">
        <v>0.35776000000000002</v>
      </c>
      <c r="N84" s="1">
        <v>500.35</v>
      </c>
      <c r="O84" s="4">
        <f t="shared" si="7"/>
        <v>0.40127999999999997</v>
      </c>
      <c r="P84" s="1"/>
      <c r="Q84" s="1">
        <v>0.18340000000000001</v>
      </c>
      <c r="R84" s="1">
        <v>0.33035999999999999</v>
      </c>
      <c r="S84" s="1">
        <v>0.25672</v>
      </c>
      <c r="T84" s="1">
        <v>0.22952</v>
      </c>
      <c r="U84" s="1">
        <v>500.05</v>
      </c>
      <c r="V84" s="4">
        <f t="shared" si="8"/>
        <v>0.58708000000000005</v>
      </c>
      <c r="W84" s="1"/>
      <c r="X84" s="1">
        <v>501</v>
      </c>
      <c r="Y84" s="1">
        <v>189</v>
      </c>
      <c r="Z84" s="1">
        <v>501</v>
      </c>
      <c r="AA84" s="1">
        <v>120</v>
      </c>
      <c r="AB84" s="1">
        <v>501</v>
      </c>
      <c r="AC84" s="1">
        <v>481</v>
      </c>
      <c r="AE84" s="4">
        <f t="shared" si="9"/>
        <v>0.3772455089820359</v>
      </c>
      <c r="AF84" s="4">
        <f t="shared" si="10"/>
        <v>0.23952095808383234</v>
      </c>
      <c r="AG84" s="4">
        <f t="shared" si="11"/>
        <v>0.96007984031936133</v>
      </c>
    </row>
    <row r="85" spans="1:33" x14ac:dyDescent="0.2">
      <c r="A85" s="1">
        <v>126</v>
      </c>
      <c r="B85" t="s">
        <v>789</v>
      </c>
      <c r="C85" s="1">
        <v>0.26926</v>
      </c>
      <c r="D85" s="1">
        <v>0.25257000000000002</v>
      </c>
      <c r="E85" s="1">
        <v>0.29442000000000002</v>
      </c>
      <c r="F85" s="1">
        <v>0.18375</v>
      </c>
      <c r="G85" s="1">
        <v>465.37</v>
      </c>
      <c r="H85" s="4">
        <f t="shared" si="6"/>
        <v>0.54699000000000009</v>
      </c>
      <c r="I85" s="1"/>
      <c r="J85" s="1">
        <v>0.32306000000000001</v>
      </c>
      <c r="K85" s="1">
        <v>0.20519999999999999</v>
      </c>
      <c r="L85" s="1">
        <v>0.23930000000000001</v>
      </c>
      <c r="M85" s="1">
        <v>0.23244000000000001</v>
      </c>
      <c r="N85" s="1">
        <v>465.34</v>
      </c>
      <c r="O85" s="4">
        <f t="shared" si="7"/>
        <v>0.44450000000000001</v>
      </c>
      <c r="P85" s="1"/>
      <c r="Q85" s="1">
        <v>6.6449999999999995E-2</v>
      </c>
      <c r="R85" s="1">
        <v>0.48810999999999999</v>
      </c>
      <c r="S85" s="1">
        <v>0.33501999999999998</v>
      </c>
      <c r="T85" s="1">
        <v>0.11042</v>
      </c>
      <c r="U85" s="1">
        <v>465.76</v>
      </c>
      <c r="V85" s="4">
        <f t="shared" si="8"/>
        <v>0.82312999999999992</v>
      </c>
      <c r="W85" s="1"/>
      <c r="X85" s="1">
        <v>466</v>
      </c>
      <c r="Y85" s="1">
        <v>76</v>
      </c>
      <c r="Z85" s="1">
        <v>466</v>
      </c>
      <c r="AA85" s="1">
        <v>40</v>
      </c>
      <c r="AB85" s="1">
        <v>467</v>
      </c>
      <c r="AC85" s="1">
        <v>419</v>
      </c>
      <c r="AE85" s="4">
        <f t="shared" si="9"/>
        <v>0.1630901287553648</v>
      </c>
      <c r="AF85" s="4">
        <f t="shared" si="10"/>
        <v>8.5836909871244635E-2</v>
      </c>
      <c r="AG85" s="4">
        <f t="shared" si="11"/>
        <v>0.89721627408993576</v>
      </c>
    </row>
    <row r="86" spans="1:33" x14ac:dyDescent="0.2">
      <c r="A86" s="1">
        <v>127</v>
      </c>
      <c r="B86" t="s">
        <v>790</v>
      </c>
      <c r="C86" s="1">
        <v>0.31483</v>
      </c>
      <c r="D86" s="1">
        <v>0.18179000000000001</v>
      </c>
      <c r="E86" s="1">
        <v>0.35571999999999998</v>
      </c>
      <c r="F86" s="1">
        <v>0.14766000000000001</v>
      </c>
      <c r="G86" s="1">
        <v>571.30999999999995</v>
      </c>
      <c r="H86" s="4">
        <f t="shared" si="6"/>
        <v>0.53750999999999993</v>
      </c>
      <c r="I86" s="1"/>
      <c r="J86" s="1">
        <v>0.35341</v>
      </c>
      <c r="K86" s="1">
        <v>0.23677000000000001</v>
      </c>
      <c r="L86" s="1">
        <v>0.12146999999999999</v>
      </c>
      <c r="M86" s="1">
        <v>0.28835</v>
      </c>
      <c r="N86" s="1">
        <v>572.16999999999996</v>
      </c>
      <c r="O86" s="4">
        <f t="shared" si="7"/>
        <v>0.35824</v>
      </c>
      <c r="P86" s="1"/>
      <c r="Q86" s="1">
        <v>0.21521999999999999</v>
      </c>
      <c r="R86" s="1">
        <v>0.32178000000000001</v>
      </c>
      <c r="S86" s="1">
        <v>0.20616999999999999</v>
      </c>
      <c r="T86" s="1">
        <v>0.25683</v>
      </c>
      <c r="U86" s="1">
        <v>571.03</v>
      </c>
      <c r="V86" s="4">
        <f t="shared" si="8"/>
        <v>0.52795000000000003</v>
      </c>
      <c r="W86" s="1"/>
      <c r="X86" s="1">
        <v>575</v>
      </c>
      <c r="Y86" s="1">
        <v>157</v>
      </c>
      <c r="Z86" s="1">
        <v>576</v>
      </c>
      <c r="AA86" s="1">
        <v>80</v>
      </c>
      <c r="AB86" s="1">
        <v>575</v>
      </c>
      <c r="AC86" s="1">
        <v>550</v>
      </c>
      <c r="AE86" s="4">
        <f t="shared" si="9"/>
        <v>0.27304347826086955</v>
      </c>
      <c r="AF86" s="4">
        <f t="shared" si="10"/>
        <v>0.1388888888888889</v>
      </c>
      <c r="AG86" s="4">
        <f t="shared" si="11"/>
        <v>0.95652173913043481</v>
      </c>
    </row>
    <row r="87" spans="1:33" x14ac:dyDescent="0.2">
      <c r="A87" s="1">
        <v>128</v>
      </c>
      <c r="B87" t="s">
        <v>791</v>
      </c>
      <c r="C87" s="1">
        <v>0.31470999999999999</v>
      </c>
      <c r="D87" s="1">
        <v>0.19195999999999999</v>
      </c>
      <c r="E87" s="1">
        <v>0.33016000000000001</v>
      </c>
      <c r="F87" s="1">
        <v>0.16317000000000001</v>
      </c>
      <c r="G87" s="1">
        <v>291.79000000000002</v>
      </c>
      <c r="H87" s="4">
        <f t="shared" si="6"/>
        <v>0.52212000000000003</v>
      </c>
      <c r="I87" s="1"/>
      <c r="J87" s="1">
        <v>0.32485999999999998</v>
      </c>
      <c r="K87" s="1">
        <v>0.22971</v>
      </c>
      <c r="L87" s="1">
        <v>0.17513000000000001</v>
      </c>
      <c r="M87" s="1">
        <v>0.27029999999999998</v>
      </c>
      <c r="N87" s="1">
        <v>291.79000000000002</v>
      </c>
      <c r="O87" s="4">
        <f t="shared" si="7"/>
        <v>0.40483999999999998</v>
      </c>
      <c r="P87" s="1"/>
      <c r="Q87" s="1">
        <v>0.20044999999999999</v>
      </c>
      <c r="R87" s="1">
        <v>0.27900000000000003</v>
      </c>
      <c r="S87" s="1">
        <v>0.17251</v>
      </c>
      <c r="T87" s="1">
        <v>0.34804000000000002</v>
      </c>
      <c r="U87" s="1">
        <v>290.77</v>
      </c>
      <c r="V87" s="4">
        <f t="shared" si="8"/>
        <v>0.45151000000000002</v>
      </c>
      <c r="W87" s="1"/>
      <c r="X87" s="1">
        <v>292</v>
      </c>
      <c r="Y87" s="1">
        <v>19</v>
      </c>
      <c r="Z87" s="1">
        <v>292</v>
      </c>
      <c r="AA87" s="1">
        <v>6</v>
      </c>
      <c r="AB87" s="1">
        <v>291</v>
      </c>
      <c r="AC87" s="1">
        <v>148</v>
      </c>
      <c r="AE87" s="4">
        <f t="shared" si="9"/>
        <v>6.5068493150684928E-2</v>
      </c>
      <c r="AF87" s="4">
        <f t="shared" si="10"/>
        <v>2.0547945205479451E-2</v>
      </c>
      <c r="AG87" s="4">
        <f t="shared" si="11"/>
        <v>0.50859106529209619</v>
      </c>
    </row>
    <row r="88" spans="1:33" x14ac:dyDescent="0.2">
      <c r="A88" s="1">
        <v>129</v>
      </c>
      <c r="B88" t="s">
        <v>792</v>
      </c>
      <c r="C88" s="1">
        <v>0.27878999999999998</v>
      </c>
      <c r="D88" s="1">
        <v>0.28287000000000001</v>
      </c>
      <c r="E88" s="1">
        <v>0.28294999999999998</v>
      </c>
      <c r="F88" s="1">
        <v>0.15540000000000001</v>
      </c>
      <c r="G88" s="1">
        <v>468.49</v>
      </c>
      <c r="H88" s="4">
        <f t="shared" si="6"/>
        <v>0.56581999999999999</v>
      </c>
      <c r="I88" s="1"/>
      <c r="J88" s="1">
        <v>0.38197999999999999</v>
      </c>
      <c r="K88" s="1">
        <v>0.25839000000000001</v>
      </c>
      <c r="L88" s="1">
        <v>0.14388000000000001</v>
      </c>
      <c r="M88" s="1">
        <v>0.21575</v>
      </c>
      <c r="N88" s="1">
        <v>468.54</v>
      </c>
      <c r="O88" s="4">
        <f t="shared" si="7"/>
        <v>0.40227000000000002</v>
      </c>
      <c r="P88" s="1"/>
      <c r="Q88" s="1">
        <v>0.20716999999999999</v>
      </c>
      <c r="R88" s="1">
        <v>0.18532000000000001</v>
      </c>
      <c r="S88" s="1">
        <v>0.26779999999999998</v>
      </c>
      <c r="T88" s="1">
        <v>0.3397</v>
      </c>
      <c r="U88" s="1">
        <v>468.33</v>
      </c>
      <c r="V88" s="4">
        <f t="shared" si="8"/>
        <v>0.45311999999999997</v>
      </c>
      <c r="W88" s="1"/>
      <c r="X88" s="1">
        <v>469</v>
      </c>
      <c r="Y88" s="1">
        <v>151</v>
      </c>
      <c r="Z88" s="1">
        <v>469</v>
      </c>
      <c r="AA88" s="1">
        <v>87</v>
      </c>
      <c r="AB88" s="1">
        <v>469</v>
      </c>
      <c r="AC88" s="1">
        <v>420</v>
      </c>
      <c r="AE88" s="4">
        <f t="shared" si="9"/>
        <v>0.32196162046908317</v>
      </c>
      <c r="AF88" s="4">
        <f t="shared" si="10"/>
        <v>0.18550106609808104</v>
      </c>
      <c r="AG88" s="4">
        <f t="shared" si="11"/>
        <v>0.89552238805970152</v>
      </c>
    </row>
    <row r="89" spans="1:33" x14ac:dyDescent="0.2">
      <c r="A89" s="1">
        <v>130</v>
      </c>
      <c r="B89" t="s">
        <v>793</v>
      </c>
      <c r="C89" s="1">
        <v>0.30736999999999998</v>
      </c>
      <c r="D89" s="1">
        <v>0.28211000000000003</v>
      </c>
      <c r="E89" s="1">
        <v>0.24797</v>
      </c>
      <c r="F89" s="1">
        <v>0.16255</v>
      </c>
      <c r="G89" s="1">
        <v>520.5</v>
      </c>
      <c r="H89" s="4">
        <f t="shared" si="6"/>
        <v>0.53008</v>
      </c>
      <c r="I89" s="1"/>
      <c r="J89" s="1">
        <v>0.32458999999999999</v>
      </c>
      <c r="K89" s="1">
        <v>0.26297999999999999</v>
      </c>
      <c r="L89" s="1">
        <v>0.14893000000000001</v>
      </c>
      <c r="M89" s="1">
        <v>0.26351000000000002</v>
      </c>
      <c r="N89" s="1">
        <v>520.42999999999995</v>
      </c>
      <c r="O89" s="4">
        <f t="shared" si="7"/>
        <v>0.41191</v>
      </c>
      <c r="P89" s="1"/>
      <c r="Q89" s="1">
        <v>0.17505000000000001</v>
      </c>
      <c r="R89" s="1">
        <v>0.3291</v>
      </c>
      <c r="S89" s="1">
        <v>0.29135</v>
      </c>
      <c r="T89" s="1">
        <v>0.20449999999999999</v>
      </c>
      <c r="U89" s="1">
        <v>520.08000000000004</v>
      </c>
      <c r="V89" s="4">
        <f t="shared" si="8"/>
        <v>0.62044999999999995</v>
      </c>
      <c r="W89" s="1"/>
      <c r="X89" s="1">
        <v>524</v>
      </c>
      <c r="Y89" s="1">
        <v>90</v>
      </c>
      <c r="Z89" s="1">
        <v>524</v>
      </c>
      <c r="AA89" s="1">
        <v>57</v>
      </c>
      <c r="AB89" s="1">
        <v>524</v>
      </c>
      <c r="AC89" s="1">
        <v>445</v>
      </c>
      <c r="AE89" s="4">
        <f t="shared" si="9"/>
        <v>0.1717557251908397</v>
      </c>
      <c r="AF89" s="4">
        <f t="shared" si="10"/>
        <v>0.10877862595419847</v>
      </c>
      <c r="AG89" s="4">
        <f t="shared" si="11"/>
        <v>0.8492366412213741</v>
      </c>
    </row>
    <row r="90" spans="1:33" x14ac:dyDescent="0.2">
      <c r="A90" s="1">
        <v>131</v>
      </c>
      <c r="B90" t="s">
        <v>794</v>
      </c>
      <c r="C90" s="1">
        <v>0.39166000000000001</v>
      </c>
      <c r="D90" s="1">
        <v>0.20146</v>
      </c>
      <c r="E90" s="1">
        <v>0.30671999999999999</v>
      </c>
      <c r="F90" s="1">
        <v>0.10016</v>
      </c>
      <c r="G90" s="1">
        <v>327.19</v>
      </c>
      <c r="H90" s="4">
        <f t="shared" si="6"/>
        <v>0.50817999999999997</v>
      </c>
      <c r="I90" s="1"/>
      <c r="J90" s="1">
        <v>0.52803</v>
      </c>
      <c r="K90" s="1">
        <v>0.12675</v>
      </c>
      <c r="L90" s="1">
        <v>0.13028999999999999</v>
      </c>
      <c r="M90" s="1">
        <v>0.21492</v>
      </c>
      <c r="N90" s="1">
        <v>327.12</v>
      </c>
      <c r="O90" s="4">
        <f t="shared" si="7"/>
        <v>0.25703999999999999</v>
      </c>
      <c r="P90" s="1"/>
      <c r="Q90" s="1">
        <v>0.26323000000000002</v>
      </c>
      <c r="R90" s="1">
        <v>0.14874000000000001</v>
      </c>
      <c r="S90" s="1">
        <v>0.34340999999999999</v>
      </c>
      <c r="T90" s="1">
        <v>0.24462999999999999</v>
      </c>
      <c r="U90" s="1">
        <v>326.16000000000003</v>
      </c>
      <c r="V90" s="4">
        <f t="shared" si="8"/>
        <v>0.49214999999999998</v>
      </c>
      <c r="W90" s="1"/>
      <c r="X90" s="1">
        <v>343</v>
      </c>
      <c r="Y90" s="1">
        <v>61</v>
      </c>
      <c r="Z90" s="1">
        <v>343</v>
      </c>
      <c r="AA90" s="1">
        <v>32</v>
      </c>
      <c r="AB90" s="1">
        <v>342</v>
      </c>
      <c r="AC90" s="1">
        <v>272</v>
      </c>
      <c r="AE90" s="4">
        <f t="shared" si="9"/>
        <v>0.17784256559766765</v>
      </c>
      <c r="AF90" s="4">
        <f t="shared" si="10"/>
        <v>9.3294460641399415E-2</v>
      </c>
      <c r="AG90" s="4">
        <f t="shared" si="11"/>
        <v>0.79532163742690054</v>
      </c>
    </row>
    <row r="91" spans="1:33" x14ac:dyDescent="0.2">
      <c r="A91" s="1">
        <v>133</v>
      </c>
      <c r="B91" t="s">
        <v>795</v>
      </c>
      <c r="C91" s="1">
        <v>0.30790000000000001</v>
      </c>
      <c r="D91" s="1">
        <v>0.23984</v>
      </c>
      <c r="E91" s="1">
        <v>0.27660000000000001</v>
      </c>
      <c r="F91" s="1">
        <v>0.17566000000000001</v>
      </c>
      <c r="G91" s="1">
        <v>518.33000000000004</v>
      </c>
      <c r="H91" s="4">
        <f t="shared" si="6"/>
        <v>0.51644000000000001</v>
      </c>
      <c r="I91" s="1"/>
      <c r="J91" s="1">
        <v>0.32235000000000003</v>
      </c>
      <c r="K91" s="1">
        <v>0.28516000000000002</v>
      </c>
      <c r="L91" s="1">
        <v>0.17735999999999999</v>
      </c>
      <c r="M91" s="1">
        <v>0.21512999999999999</v>
      </c>
      <c r="N91" s="1">
        <v>518.36</v>
      </c>
      <c r="O91" s="4">
        <f t="shared" si="7"/>
        <v>0.46252000000000004</v>
      </c>
      <c r="P91" s="1"/>
      <c r="Q91" s="1">
        <v>0.35820999999999997</v>
      </c>
      <c r="R91" s="1">
        <v>0.14599999999999999</v>
      </c>
      <c r="S91" s="1">
        <v>0.18462000000000001</v>
      </c>
      <c r="T91" s="1">
        <v>0.31117</v>
      </c>
      <c r="U91" s="1">
        <v>517.25</v>
      </c>
      <c r="V91" s="4">
        <f t="shared" si="8"/>
        <v>0.33062000000000002</v>
      </c>
      <c r="W91" s="1"/>
      <c r="X91" s="1">
        <v>522</v>
      </c>
      <c r="Y91" s="1">
        <v>178</v>
      </c>
      <c r="Z91" s="1">
        <v>522</v>
      </c>
      <c r="AA91" s="1">
        <v>128</v>
      </c>
      <c r="AB91" s="1">
        <v>521</v>
      </c>
      <c r="AC91" s="1">
        <v>505</v>
      </c>
      <c r="AE91" s="4">
        <f t="shared" si="9"/>
        <v>0.34099616858237547</v>
      </c>
      <c r="AF91" s="4">
        <f t="shared" si="10"/>
        <v>0.24521072796934865</v>
      </c>
      <c r="AG91" s="4">
        <f t="shared" si="11"/>
        <v>0.96928982725527835</v>
      </c>
    </row>
    <row r="92" spans="1:33" x14ac:dyDescent="0.2">
      <c r="A92" s="1">
        <v>134</v>
      </c>
      <c r="B92" t="s">
        <v>796</v>
      </c>
      <c r="C92" s="1">
        <v>0.25522</v>
      </c>
      <c r="D92" s="1">
        <v>0.29327999999999999</v>
      </c>
      <c r="E92" s="1">
        <v>0.33008999999999999</v>
      </c>
      <c r="F92" s="1">
        <v>0.12141</v>
      </c>
      <c r="G92" s="1">
        <v>466.85</v>
      </c>
      <c r="H92" s="4">
        <f t="shared" si="6"/>
        <v>0.62336999999999998</v>
      </c>
      <c r="I92" s="1"/>
      <c r="J92" s="1">
        <v>0.27305000000000001</v>
      </c>
      <c r="K92" s="1">
        <v>0.34549999999999997</v>
      </c>
      <c r="L92" s="1">
        <v>0.14288999999999999</v>
      </c>
      <c r="M92" s="1">
        <v>0.23857</v>
      </c>
      <c r="N92" s="1">
        <v>466.94</v>
      </c>
      <c r="O92" s="4">
        <f t="shared" si="7"/>
        <v>0.48838999999999999</v>
      </c>
      <c r="P92" s="1"/>
      <c r="Q92" s="1">
        <v>0.11788</v>
      </c>
      <c r="R92" s="1">
        <v>0.40988000000000002</v>
      </c>
      <c r="S92" s="1">
        <v>0.33687</v>
      </c>
      <c r="T92" s="1">
        <v>0.13536999999999999</v>
      </c>
      <c r="U92" s="1">
        <v>466.69</v>
      </c>
      <c r="V92" s="4">
        <f t="shared" si="8"/>
        <v>0.74675000000000002</v>
      </c>
      <c r="W92" s="1"/>
      <c r="X92" s="1">
        <v>472</v>
      </c>
      <c r="Y92" s="1">
        <v>124</v>
      </c>
      <c r="Z92" s="1">
        <v>472</v>
      </c>
      <c r="AA92" s="1">
        <v>51</v>
      </c>
      <c r="AB92" s="1">
        <v>472</v>
      </c>
      <c r="AC92" s="1">
        <v>389</v>
      </c>
      <c r="AE92" s="4">
        <f t="shared" si="9"/>
        <v>0.26271186440677968</v>
      </c>
      <c r="AF92" s="4">
        <f t="shared" si="10"/>
        <v>0.10805084745762712</v>
      </c>
      <c r="AG92" s="4">
        <f t="shared" si="11"/>
        <v>0.82415254237288138</v>
      </c>
    </row>
    <row r="93" spans="1:33" x14ac:dyDescent="0.2">
      <c r="A93" s="1">
        <v>135</v>
      </c>
      <c r="B93" t="s">
        <v>797</v>
      </c>
      <c r="C93" s="1">
        <v>0.27260000000000001</v>
      </c>
      <c r="D93" s="1">
        <v>0.24798000000000001</v>
      </c>
      <c r="E93" s="1">
        <v>0.32224000000000003</v>
      </c>
      <c r="F93" s="1">
        <v>0.15717999999999999</v>
      </c>
      <c r="G93" s="1">
        <v>507.86</v>
      </c>
      <c r="H93" s="4">
        <f t="shared" si="6"/>
        <v>0.57022000000000006</v>
      </c>
      <c r="I93" s="1"/>
      <c r="J93" s="1">
        <v>0.31674999999999998</v>
      </c>
      <c r="K93" s="1">
        <v>0.27612999999999999</v>
      </c>
      <c r="L93" s="1">
        <v>0.16027</v>
      </c>
      <c r="M93" s="1">
        <v>0.24685000000000001</v>
      </c>
      <c r="N93" s="1">
        <v>507.89</v>
      </c>
      <c r="O93" s="4">
        <f t="shared" si="7"/>
        <v>0.43640000000000001</v>
      </c>
      <c r="P93" s="1"/>
      <c r="Q93" s="1">
        <v>0.18332000000000001</v>
      </c>
      <c r="R93" s="1">
        <v>0.30964999999999998</v>
      </c>
      <c r="S93" s="1">
        <v>0.28606999999999999</v>
      </c>
      <c r="T93" s="1">
        <v>0.22095999999999999</v>
      </c>
      <c r="U93" s="1">
        <v>506.81</v>
      </c>
      <c r="V93" s="4">
        <f t="shared" si="8"/>
        <v>0.59572000000000003</v>
      </c>
      <c r="W93" s="1"/>
      <c r="X93" s="1">
        <v>514</v>
      </c>
      <c r="Y93" s="1">
        <v>288</v>
      </c>
      <c r="Z93" s="1">
        <v>514</v>
      </c>
      <c r="AA93" s="1">
        <v>243</v>
      </c>
      <c r="AB93" s="1">
        <v>513</v>
      </c>
      <c r="AC93" s="1">
        <v>482</v>
      </c>
      <c r="AE93" s="4">
        <f t="shared" si="9"/>
        <v>0.56031128404669261</v>
      </c>
      <c r="AF93" s="4">
        <f t="shared" si="10"/>
        <v>0.47276264591439687</v>
      </c>
      <c r="AG93" s="4">
        <f t="shared" si="11"/>
        <v>0.93957115009746583</v>
      </c>
    </row>
    <row r="94" spans="1:33" x14ac:dyDescent="0.2">
      <c r="A94" s="1">
        <v>136</v>
      </c>
      <c r="B94" t="s">
        <v>798</v>
      </c>
      <c r="C94" s="1">
        <v>0.28724</v>
      </c>
      <c r="D94" s="1">
        <v>0.27799000000000001</v>
      </c>
      <c r="E94" s="1">
        <v>0.25978000000000001</v>
      </c>
      <c r="F94" s="1">
        <v>0.17499999999999999</v>
      </c>
      <c r="G94" s="1">
        <v>566.72</v>
      </c>
      <c r="H94" s="4">
        <f t="shared" si="6"/>
        <v>0.53777000000000008</v>
      </c>
      <c r="I94" s="1"/>
      <c r="J94" s="1">
        <v>0.29708000000000001</v>
      </c>
      <c r="K94" s="1">
        <v>0.29619000000000001</v>
      </c>
      <c r="L94" s="1">
        <v>0.14829000000000001</v>
      </c>
      <c r="M94" s="1">
        <v>0.25844</v>
      </c>
      <c r="N94" s="1">
        <v>566.74</v>
      </c>
      <c r="O94" s="4">
        <f t="shared" si="7"/>
        <v>0.44447999999999999</v>
      </c>
      <c r="P94" s="1"/>
      <c r="Q94" s="1">
        <v>0.24918999999999999</v>
      </c>
      <c r="R94" s="1">
        <v>0.14643999999999999</v>
      </c>
      <c r="S94" s="1">
        <v>0.2001</v>
      </c>
      <c r="T94" s="1">
        <v>0.40427000000000002</v>
      </c>
      <c r="U94" s="1">
        <v>566.64</v>
      </c>
      <c r="V94" s="4">
        <f t="shared" si="8"/>
        <v>0.34653999999999996</v>
      </c>
      <c r="W94" s="1"/>
      <c r="X94" s="1">
        <v>567</v>
      </c>
      <c r="Y94" s="1">
        <v>126</v>
      </c>
      <c r="Z94" s="1">
        <v>567</v>
      </c>
      <c r="AA94" s="1">
        <v>73</v>
      </c>
      <c r="AB94" s="1">
        <v>567</v>
      </c>
      <c r="AC94" s="1">
        <v>433</v>
      </c>
      <c r="AE94" s="4">
        <f t="shared" si="9"/>
        <v>0.22222222222222221</v>
      </c>
      <c r="AF94" s="4">
        <f t="shared" si="10"/>
        <v>0.12874779541446207</v>
      </c>
      <c r="AG94" s="4">
        <f t="shared" si="11"/>
        <v>0.76366843033509701</v>
      </c>
    </row>
    <row r="95" spans="1:33" x14ac:dyDescent="0.2">
      <c r="A95" s="1">
        <v>137</v>
      </c>
      <c r="B95" t="s">
        <v>799</v>
      </c>
      <c r="C95" s="1">
        <v>0.35260000000000002</v>
      </c>
      <c r="D95" s="1">
        <v>0.17782999999999999</v>
      </c>
      <c r="E95" s="1">
        <v>0.29270000000000002</v>
      </c>
      <c r="F95" s="1">
        <v>0.17685999999999999</v>
      </c>
      <c r="G95" s="1">
        <v>391</v>
      </c>
      <c r="H95" s="4">
        <f t="shared" si="6"/>
        <v>0.47053</v>
      </c>
      <c r="I95" s="1"/>
      <c r="J95" s="1">
        <v>0.34005999999999997</v>
      </c>
      <c r="K95" s="1">
        <v>0.1918</v>
      </c>
      <c r="L95" s="1">
        <v>0.15690000000000001</v>
      </c>
      <c r="M95" s="1">
        <v>0.31123000000000001</v>
      </c>
      <c r="N95" s="1">
        <v>391.99</v>
      </c>
      <c r="O95" s="4">
        <f t="shared" si="7"/>
        <v>0.34870000000000001</v>
      </c>
      <c r="P95" s="1"/>
      <c r="Q95" s="1">
        <v>0.26290000000000002</v>
      </c>
      <c r="R95" s="1">
        <v>0.23719000000000001</v>
      </c>
      <c r="S95" s="1">
        <v>0.16733999999999999</v>
      </c>
      <c r="T95" s="1">
        <v>0.33256999999999998</v>
      </c>
      <c r="U95" s="1">
        <v>390.88</v>
      </c>
      <c r="V95" s="4">
        <f t="shared" si="8"/>
        <v>0.40453</v>
      </c>
      <c r="W95" s="1"/>
      <c r="X95" s="1">
        <v>391</v>
      </c>
      <c r="Y95" s="1">
        <v>77</v>
      </c>
      <c r="Z95" s="1">
        <v>392</v>
      </c>
      <c r="AA95" s="1">
        <v>43</v>
      </c>
      <c r="AB95" s="1">
        <v>391</v>
      </c>
      <c r="AC95" s="1">
        <v>345</v>
      </c>
      <c r="AE95" s="4">
        <f t="shared" si="9"/>
        <v>0.1969309462915601</v>
      </c>
      <c r="AF95" s="4">
        <f t="shared" si="10"/>
        <v>0.10969387755102041</v>
      </c>
      <c r="AG95" s="4">
        <f t="shared" si="11"/>
        <v>0.88235294117647056</v>
      </c>
    </row>
    <row r="96" spans="1:33" x14ac:dyDescent="0.2">
      <c r="A96" s="1">
        <v>141</v>
      </c>
      <c r="B96" t="s">
        <v>800</v>
      </c>
      <c r="C96" s="1">
        <v>0.30911</v>
      </c>
      <c r="D96" s="1">
        <v>0.26101000000000002</v>
      </c>
      <c r="E96" s="1">
        <v>0.26383000000000001</v>
      </c>
      <c r="F96" s="1">
        <v>0.16605</v>
      </c>
      <c r="G96" s="1">
        <v>241.96</v>
      </c>
      <c r="H96" s="4">
        <f t="shared" si="6"/>
        <v>0.52483999999999997</v>
      </c>
      <c r="I96" s="1"/>
      <c r="J96" s="1">
        <v>0.37314999999999998</v>
      </c>
      <c r="K96" s="1">
        <v>0.26230999999999999</v>
      </c>
      <c r="L96" s="1">
        <v>0.19092000000000001</v>
      </c>
      <c r="M96" s="1">
        <v>0.17363000000000001</v>
      </c>
      <c r="N96" s="1">
        <v>242.98</v>
      </c>
      <c r="O96" s="4">
        <f t="shared" si="7"/>
        <v>0.45323000000000002</v>
      </c>
      <c r="P96" s="1"/>
      <c r="Q96" s="1">
        <v>0.27022000000000002</v>
      </c>
      <c r="R96" s="1">
        <v>0.27131</v>
      </c>
      <c r="S96" s="1">
        <v>0.18088000000000001</v>
      </c>
      <c r="T96" s="1">
        <v>0.27759</v>
      </c>
      <c r="U96" s="1">
        <v>242.91</v>
      </c>
      <c r="V96" s="4">
        <f t="shared" si="8"/>
        <v>0.45218999999999998</v>
      </c>
      <c r="W96" s="1"/>
      <c r="X96" s="1">
        <v>242</v>
      </c>
      <c r="Y96" s="1">
        <v>57</v>
      </c>
      <c r="Z96" s="1">
        <v>243</v>
      </c>
      <c r="AA96" s="1">
        <v>31</v>
      </c>
      <c r="AB96" s="1">
        <v>243</v>
      </c>
      <c r="AC96" s="1">
        <v>223</v>
      </c>
      <c r="AE96" s="4">
        <f t="shared" si="9"/>
        <v>0.23553719008264462</v>
      </c>
      <c r="AF96" s="4">
        <f t="shared" si="10"/>
        <v>0.12757201646090535</v>
      </c>
      <c r="AG96" s="4">
        <f t="shared" si="11"/>
        <v>0.91769547325102885</v>
      </c>
    </row>
    <row r="97" spans="1:33" x14ac:dyDescent="0.2">
      <c r="A97" s="1">
        <v>142</v>
      </c>
      <c r="B97" t="s">
        <v>801</v>
      </c>
      <c r="C97" s="1">
        <v>0.26318999999999998</v>
      </c>
      <c r="D97" s="1">
        <v>0.24015</v>
      </c>
      <c r="E97" s="1">
        <v>0.28839999999999999</v>
      </c>
      <c r="F97" s="1">
        <v>0.20827000000000001</v>
      </c>
      <c r="G97" s="1">
        <v>509.31</v>
      </c>
      <c r="H97" s="4">
        <f t="shared" si="6"/>
        <v>0.52854999999999996</v>
      </c>
      <c r="I97" s="1"/>
      <c r="J97" s="1">
        <v>0.38643</v>
      </c>
      <c r="K97" s="1">
        <v>0.16403000000000001</v>
      </c>
      <c r="L97" s="1">
        <v>0.17630000000000001</v>
      </c>
      <c r="M97" s="1">
        <v>0.27323999999999998</v>
      </c>
      <c r="N97" s="1">
        <v>510.15</v>
      </c>
      <c r="O97" s="4">
        <f t="shared" si="7"/>
        <v>0.34033000000000002</v>
      </c>
      <c r="P97" s="1"/>
      <c r="Q97" s="1">
        <v>0.25555</v>
      </c>
      <c r="R97" s="1">
        <v>0.19818</v>
      </c>
      <c r="S97" s="1">
        <v>0.24651999999999999</v>
      </c>
      <c r="T97" s="1">
        <v>0.29975000000000002</v>
      </c>
      <c r="U97" s="1">
        <v>509.95</v>
      </c>
      <c r="V97" s="4">
        <f t="shared" si="8"/>
        <v>0.44469999999999998</v>
      </c>
      <c r="W97" s="1"/>
      <c r="X97" s="1">
        <v>513</v>
      </c>
      <c r="Y97" s="1">
        <v>109</v>
      </c>
      <c r="Z97" s="1">
        <v>514</v>
      </c>
      <c r="AA97" s="1">
        <v>52</v>
      </c>
      <c r="AB97" s="1">
        <v>514</v>
      </c>
      <c r="AC97" s="1">
        <v>464</v>
      </c>
      <c r="AE97" s="4">
        <f t="shared" si="9"/>
        <v>0.2124756335282651</v>
      </c>
      <c r="AF97" s="4">
        <f t="shared" si="10"/>
        <v>0.10116731517509728</v>
      </c>
      <c r="AG97" s="4">
        <f t="shared" si="11"/>
        <v>0.90272373540856032</v>
      </c>
    </row>
    <row r="98" spans="1:33" x14ac:dyDescent="0.2">
      <c r="A98" s="1">
        <v>143</v>
      </c>
      <c r="B98" t="s">
        <v>802</v>
      </c>
      <c r="C98" s="1">
        <v>0.39254</v>
      </c>
      <c r="D98" s="1">
        <v>0.13331999999999999</v>
      </c>
      <c r="E98" s="1">
        <v>0.23921000000000001</v>
      </c>
      <c r="F98" s="1">
        <v>0.23493</v>
      </c>
      <c r="G98" s="1">
        <v>96.69</v>
      </c>
      <c r="H98" s="4">
        <f t="shared" si="6"/>
        <v>0.37253000000000003</v>
      </c>
      <c r="I98" s="1"/>
      <c r="J98" s="1">
        <v>0.31651000000000001</v>
      </c>
      <c r="K98" s="1">
        <v>0.21407999999999999</v>
      </c>
      <c r="L98" s="1">
        <v>0.24484</v>
      </c>
      <c r="M98" s="1">
        <v>0.22456999999999999</v>
      </c>
      <c r="N98" s="1">
        <v>96.73</v>
      </c>
      <c r="O98" s="4">
        <f t="shared" si="7"/>
        <v>0.45891999999999999</v>
      </c>
      <c r="P98" s="1"/>
      <c r="Q98" s="1">
        <v>0.12795000000000001</v>
      </c>
      <c r="R98" s="1">
        <v>0.46150000000000002</v>
      </c>
      <c r="S98" s="1">
        <v>0.26150000000000001</v>
      </c>
      <c r="T98" s="1">
        <v>0.14904999999999999</v>
      </c>
      <c r="U98" s="1">
        <v>96.68</v>
      </c>
      <c r="V98" s="4">
        <f t="shared" si="8"/>
        <v>0.72300000000000009</v>
      </c>
      <c r="W98" s="1"/>
      <c r="X98" s="1">
        <v>98</v>
      </c>
      <c r="Y98" s="1">
        <v>11</v>
      </c>
      <c r="Z98" s="1">
        <v>98</v>
      </c>
      <c r="AA98" s="1">
        <v>9</v>
      </c>
      <c r="AB98" s="1">
        <v>98</v>
      </c>
      <c r="AC98" s="1">
        <v>73</v>
      </c>
      <c r="AE98" s="4">
        <f t="shared" si="9"/>
        <v>0.11224489795918367</v>
      </c>
      <c r="AF98" s="4">
        <f t="shared" si="10"/>
        <v>9.1836734693877556E-2</v>
      </c>
      <c r="AG98" s="4">
        <f t="shared" si="11"/>
        <v>0.74489795918367352</v>
      </c>
    </row>
    <row r="99" spans="1:33" x14ac:dyDescent="0.2">
      <c r="A99" s="1">
        <v>145</v>
      </c>
      <c r="B99" t="s">
        <v>803</v>
      </c>
      <c r="C99" s="1">
        <v>0.28795999999999999</v>
      </c>
      <c r="D99" s="1">
        <v>0.26407000000000003</v>
      </c>
      <c r="E99" s="1">
        <v>0.24110000000000001</v>
      </c>
      <c r="F99" s="1">
        <v>0.20687</v>
      </c>
      <c r="G99" s="1">
        <v>520.79</v>
      </c>
      <c r="H99" s="4">
        <f t="shared" si="6"/>
        <v>0.50517000000000001</v>
      </c>
      <c r="I99" s="1"/>
      <c r="J99" s="1">
        <v>0.31115999999999999</v>
      </c>
      <c r="K99" s="1">
        <v>0.30513000000000001</v>
      </c>
      <c r="L99" s="1">
        <v>0.14645</v>
      </c>
      <c r="M99" s="1">
        <v>0.23726</v>
      </c>
      <c r="N99" s="1">
        <v>520.87</v>
      </c>
      <c r="O99" s="4">
        <f t="shared" si="7"/>
        <v>0.45157999999999998</v>
      </c>
      <c r="P99" s="1"/>
      <c r="Q99" s="1">
        <v>0.30508000000000002</v>
      </c>
      <c r="R99" s="1">
        <v>0.17155999999999999</v>
      </c>
      <c r="S99" s="1">
        <v>0.23291999999999999</v>
      </c>
      <c r="T99" s="1">
        <v>0.29043000000000002</v>
      </c>
      <c r="U99" s="1">
        <v>521.55999999999995</v>
      </c>
      <c r="V99" s="4">
        <f t="shared" si="8"/>
        <v>0.40447999999999995</v>
      </c>
      <c r="W99" s="1"/>
      <c r="X99" s="1">
        <v>523</v>
      </c>
      <c r="Y99" s="1">
        <v>184</v>
      </c>
      <c r="Z99" s="1">
        <v>523</v>
      </c>
      <c r="AA99" s="1">
        <v>107</v>
      </c>
      <c r="AB99" s="1">
        <v>524</v>
      </c>
      <c r="AC99" s="1">
        <v>478</v>
      </c>
      <c r="AE99" s="4">
        <f t="shared" si="9"/>
        <v>0.35181644359464626</v>
      </c>
      <c r="AF99" s="4">
        <f t="shared" si="10"/>
        <v>0.2045889101338432</v>
      </c>
      <c r="AG99" s="4">
        <f t="shared" si="11"/>
        <v>0.91221374045801529</v>
      </c>
    </row>
    <row r="100" spans="1:33" x14ac:dyDescent="0.2">
      <c r="A100" s="1">
        <v>146</v>
      </c>
      <c r="B100" t="s">
        <v>804</v>
      </c>
      <c r="C100" s="1">
        <v>0.30792000000000003</v>
      </c>
      <c r="D100" s="1">
        <v>0.23533000000000001</v>
      </c>
      <c r="E100" s="1">
        <v>0.24704000000000001</v>
      </c>
      <c r="F100" s="1">
        <v>0.2097</v>
      </c>
      <c r="G100" s="1">
        <v>591.21</v>
      </c>
      <c r="H100" s="4">
        <f t="shared" si="6"/>
        <v>0.48237000000000002</v>
      </c>
      <c r="I100" s="1"/>
      <c r="J100" s="1">
        <v>0.35568</v>
      </c>
      <c r="K100" s="1">
        <v>0.26618000000000003</v>
      </c>
      <c r="L100" s="1">
        <v>0.16799</v>
      </c>
      <c r="M100" s="1">
        <v>0.21015</v>
      </c>
      <c r="N100" s="1">
        <v>591.23</v>
      </c>
      <c r="O100" s="4">
        <f t="shared" si="7"/>
        <v>0.43417000000000006</v>
      </c>
      <c r="P100" s="1"/>
      <c r="Q100" s="1">
        <v>0.28022000000000002</v>
      </c>
      <c r="R100" s="1">
        <v>0.21637000000000001</v>
      </c>
      <c r="S100" s="1">
        <v>0.20612</v>
      </c>
      <c r="T100" s="1">
        <v>0.29729</v>
      </c>
      <c r="U100" s="1">
        <v>591.04</v>
      </c>
      <c r="V100" s="4">
        <f t="shared" si="8"/>
        <v>0.42249000000000003</v>
      </c>
      <c r="W100" s="1"/>
      <c r="X100" s="1">
        <v>596</v>
      </c>
      <c r="Y100" s="1">
        <v>173</v>
      </c>
      <c r="Z100" s="1">
        <v>596</v>
      </c>
      <c r="AA100" s="1">
        <v>109</v>
      </c>
      <c r="AB100" s="1">
        <v>596</v>
      </c>
      <c r="AC100" s="1">
        <v>517</v>
      </c>
      <c r="AE100" s="4">
        <f t="shared" si="9"/>
        <v>0.29026845637583892</v>
      </c>
      <c r="AF100" s="4">
        <f t="shared" si="10"/>
        <v>0.18288590604026847</v>
      </c>
      <c r="AG100" s="4">
        <f t="shared" si="11"/>
        <v>0.8674496644295302</v>
      </c>
    </row>
    <row r="101" spans="1:33" x14ac:dyDescent="0.2">
      <c r="A101" s="1">
        <v>147</v>
      </c>
      <c r="B101" t="s">
        <v>805</v>
      </c>
      <c r="C101" s="1">
        <v>0.26225999999999999</v>
      </c>
      <c r="D101" s="1">
        <v>0.20881</v>
      </c>
      <c r="E101" s="1">
        <v>0.31114000000000003</v>
      </c>
      <c r="F101" s="1">
        <v>0.21779999999999999</v>
      </c>
      <c r="G101" s="1">
        <v>490.48</v>
      </c>
      <c r="H101" s="4">
        <f t="shared" si="6"/>
        <v>0.51995000000000002</v>
      </c>
      <c r="I101" s="1"/>
      <c r="J101" s="1">
        <v>0.33344000000000001</v>
      </c>
      <c r="K101" s="1">
        <v>0.21042</v>
      </c>
      <c r="L101" s="1">
        <v>0.18434</v>
      </c>
      <c r="M101" s="1">
        <v>0.27179999999999999</v>
      </c>
      <c r="N101" s="1">
        <v>490.5</v>
      </c>
      <c r="O101" s="4">
        <f t="shared" si="7"/>
        <v>0.39476</v>
      </c>
      <c r="P101" s="1"/>
      <c r="Q101" s="1">
        <v>0.31204999999999999</v>
      </c>
      <c r="R101" s="1">
        <v>0.13303000000000001</v>
      </c>
      <c r="S101" s="1">
        <v>0.18521000000000001</v>
      </c>
      <c r="T101" s="1">
        <v>0.36970999999999998</v>
      </c>
      <c r="U101" s="1">
        <v>490.45</v>
      </c>
      <c r="V101" s="4">
        <f t="shared" si="8"/>
        <v>0.31824000000000002</v>
      </c>
      <c r="W101" s="1"/>
      <c r="X101" s="1">
        <v>499</v>
      </c>
      <c r="Y101" s="1">
        <v>187</v>
      </c>
      <c r="Z101" s="1">
        <v>499</v>
      </c>
      <c r="AA101" s="1">
        <v>138</v>
      </c>
      <c r="AB101" s="1">
        <v>499</v>
      </c>
      <c r="AC101" s="1">
        <v>451</v>
      </c>
      <c r="AE101" s="4">
        <f t="shared" si="9"/>
        <v>0.37474949899799598</v>
      </c>
      <c r="AF101" s="4">
        <f t="shared" si="10"/>
        <v>0.27655310621242485</v>
      </c>
      <c r="AG101" s="4">
        <f t="shared" si="11"/>
        <v>0.90380761523046094</v>
      </c>
    </row>
    <row r="102" spans="1:33" x14ac:dyDescent="0.2">
      <c r="A102" s="1">
        <v>148</v>
      </c>
      <c r="B102" t="s">
        <v>806</v>
      </c>
      <c r="C102" s="1">
        <v>0.36423</v>
      </c>
      <c r="D102" s="1">
        <v>0.19531999999999999</v>
      </c>
      <c r="E102" s="1">
        <v>0.24238999999999999</v>
      </c>
      <c r="F102" s="1">
        <v>0.19805</v>
      </c>
      <c r="G102" s="1">
        <v>309.99</v>
      </c>
      <c r="H102" s="4">
        <f t="shared" si="6"/>
        <v>0.43770999999999999</v>
      </c>
      <c r="I102" s="1"/>
      <c r="J102" s="1">
        <v>0.20261000000000001</v>
      </c>
      <c r="K102" s="1">
        <v>0.24723999999999999</v>
      </c>
      <c r="L102" s="1">
        <v>0.18010000000000001</v>
      </c>
      <c r="M102" s="1">
        <v>0.37004999999999999</v>
      </c>
      <c r="N102" s="1">
        <v>310.99</v>
      </c>
      <c r="O102" s="4">
        <f t="shared" si="7"/>
        <v>0.42734</v>
      </c>
      <c r="P102" s="1"/>
      <c r="Q102" s="1">
        <v>9.9169999999999994E-2</v>
      </c>
      <c r="R102" s="1">
        <v>0.44602999999999998</v>
      </c>
      <c r="S102" s="1">
        <v>0.24512</v>
      </c>
      <c r="T102" s="1">
        <v>0.20967</v>
      </c>
      <c r="U102" s="1">
        <v>309.81</v>
      </c>
      <c r="V102" s="4">
        <f t="shared" si="8"/>
        <v>0.69114999999999993</v>
      </c>
      <c r="W102" s="1"/>
      <c r="X102" s="1">
        <v>310</v>
      </c>
      <c r="Y102" s="1">
        <v>22</v>
      </c>
      <c r="Z102" s="1">
        <v>311</v>
      </c>
      <c r="AA102" s="1">
        <v>8</v>
      </c>
      <c r="AB102" s="1">
        <v>310</v>
      </c>
      <c r="AC102" s="1">
        <v>247</v>
      </c>
      <c r="AE102" s="4">
        <f t="shared" si="9"/>
        <v>7.0967741935483872E-2</v>
      </c>
      <c r="AF102" s="4">
        <f t="shared" si="10"/>
        <v>2.5723472668810289E-2</v>
      </c>
      <c r="AG102" s="4">
        <f t="shared" si="11"/>
        <v>0.79677419354838708</v>
      </c>
    </row>
    <row r="103" spans="1:33" x14ac:dyDescent="0.2">
      <c r="A103" s="1">
        <v>149</v>
      </c>
      <c r="B103" t="s">
        <v>807</v>
      </c>
      <c r="C103" s="1">
        <v>0.33365</v>
      </c>
      <c r="D103" s="1">
        <v>0.20016</v>
      </c>
      <c r="E103" s="1">
        <v>0.29653000000000002</v>
      </c>
      <c r="F103" s="1">
        <v>0.16966000000000001</v>
      </c>
      <c r="G103" s="1">
        <v>543.76</v>
      </c>
      <c r="H103" s="4">
        <f t="shared" si="6"/>
        <v>0.49669000000000002</v>
      </c>
      <c r="I103" s="1"/>
      <c r="J103" s="1">
        <v>0.35824</v>
      </c>
      <c r="K103" s="1">
        <v>0.24018999999999999</v>
      </c>
      <c r="L103" s="1">
        <v>0.18801999999999999</v>
      </c>
      <c r="M103" s="1">
        <v>0.21354999999999999</v>
      </c>
      <c r="N103" s="1">
        <v>542.87</v>
      </c>
      <c r="O103" s="4">
        <f t="shared" si="7"/>
        <v>0.42820999999999998</v>
      </c>
      <c r="P103" s="1"/>
      <c r="Q103" s="1">
        <v>0.23723</v>
      </c>
      <c r="R103" s="1">
        <v>0.20893</v>
      </c>
      <c r="S103" s="1">
        <v>0.22781999999999999</v>
      </c>
      <c r="T103" s="1">
        <v>0.32601999999999998</v>
      </c>
      <c r="U103" s="1">
        <v>542.74</v>
      </c>
      <c r="V103" s="4">
        <f t="shared" si="8"/>
        <v>0.43674999999999997</v>
      </c>
      <c r="W103" s="1"/>
      <c r="X103" s="1">
        <v>548</v>
      </c>
      <c r="Y103" s="1">
        <v>250</v>
      </c>
      <c r="Z103" s="1">
        <v>547</v>
      </c>
      <c r="AA103" s="1">
        <v>220</v>
      </c>
      <c r="AB103" s="1">
        <v>547</v>
      </c>
      <c r="AC103" s="1">
        <v>529</v>
      </c>
      <c r="AE103" s="4">
        <f t="shared" si="9"/>
        <v>0.45620437956204379</v>
      </c>
      <c r="AF103" s="4">
        <f t="shared" si="10"/>
        <v>0.40219378427787933</v>
      </c>
      <c r="AG103" s="4">
        <f t="shared" si="11"/>
        <v>0.96709323583180984</v>
      </c>
    </row>
    <row r="104" spans="1:33" x14ac:dyDescent="0.2">
      <c r="A104" s="1">
        <v>150</v>
      </c>
      <c r="B104" t="s">
        <v>808</v>
      </c>
      <c r="C104" s="1">
        <v>0.30847000000000002</v>
      </c>
      <c r="D104" s="1">
        <v>0.13980999999999999</v>
      </c>
      <c r="E104" s="1">
        <v>0.42381999999999997</v>
      </c>
      <c r="F104" s="1">
        <v>0.12790000000000001</v>
      </c>
      <c r="G104" s="1">
        <v>606.39</v>
      </c>
      <c r="H104" s="4">
        <f t="shared" si="6"/>
        <v>0.56362999999999996</v>
      </c>
      <c r="I104" s="1"/>
      <c r="J104" s="1">
        <v>0.38434000000000001</v>
      </c>
      <c r="K104" s="1">
        <v>0.29580000000000001</v>
      </c>
      <c r="L104" s="1">
        <v>0.13600999999999999</v>
      </c>
      <c r="M104" s="1">
        <v>0.18386</v>
      </c>
      <c r="N104" s="1">
        <v>605.59</v>
      </c>
      <c r="O104" s="4">
        <f t="shared" si="7"/>
        <v>0.43181000000000003</v>
      </c>
      <c r="P104" s="1"/>
      <c r="Q104" s="1">
        <v>0.42452000000000001</v>
      </c>
      <c r="R104" s="1">
        <v>9.0370000000000006E-2</v>
      </c>
      <c r="S104" s="1">
        <v>0.21096999999999999</v>
      </c>
      <c r="T104" s="1">
        <v>0.27415</v>
      </c>
      <c r="U104" s="1">
        <v>605.46</v>
      </c>
      <c r="V104" s="4">
        <f t="shared" si="8"/>
        <v>0.30134</v>
      </c>
      <c r="W104" s="1"/>
      <c r="X104" s="1">
        <v>619</v>
      </c>
      <c r="Y104" s="1">
        <v>277</v>
      </c>
      <c r="Z104" s="1">
        <v>618</v>
      </c>
      <c r="AA104" s="1">
        <v>296</v>
      </c>
      <c r="AB104" s="1">
        <v>618</v>
      </c>
      <c r="AC104" s="1">
        <v>594</v>
      </c>
      <c r="AE104" s="4">
        <f t="shared" si="9"/>
        <v>0.44749596122778673</v>
      </c>
      <c r="AF104" s="4">
        <f t="shared" si="10"/>
        <v>0.47896440129449835</v>
      </c>
      <c r="AG104" s="4">
        <f t="shared" si="11"/>
        <v>0.96116504854368934</v>
      </c>
    </row>
    <row r="105" spans="1:33" x14ac:dyDescent="0.2">
      <c r="A105" s="1">
        <v>151</v>
      </c>
      <c r="B105" t="s">
        <v>809</v>
      </c>
      <c r="C105" s="1">
        <v>0.28814000000000001</v>
      </c>
      <c r="D105" s="1">
        <v>0.25180999999999998</v>
      </c>
      <c r="E105" s="1">
        <v>0.30842000000000003</v>
      </c>
      <c r="F105" s="1">
        <v>0.15162999999999999</v>
      </c>
      <c r="G105" s="1">
        <v>565.22</v>
      </c>
      <c r="H105" s="4">
        <f t="shared" si="6"/>
        <v>0.56023000000000001</v>
      </c>
      <c r="I105" s="1"/>
      <c r="J105" s="1">
        <v>0.42657</v>
      </c>
      <c r="K105" s="1">
        <v>0.17757000000000001</v>
      </c>
      <c r="L105" s="1">
        <v>0.10729</v>
      </c>
      <c r="M105" s="1">
        <v>0.28856999999999999</v>
      </c>
      <c r="N105" s="1">
        <v>566.02</v>
      </c>
      <c r="O105" s="4">
        <f t="shared" si="7"/>
        <v>0.28486</v>
      </c>
      <c r="P105" s="1"/>
      <c r="Q105" s="1">
        <v>0.30035000000000001</v>
      </c>
      <c r="R105" s="1">
        <v>0.15160999999999999</v>
      </c>
      <c r="S105" s="1">
        <v>0.27250999999999997</v>
      </c>
      <c r="T105" s="1">
        <v>0.27553</v>
      </c>
      <c r="U105" s="1">
        <v>565.05999999999995</v>
      </c>
      <c r="V105" s="4">
        <f t="shared" si="8"/>
        <v>0.42411999999999994</v>
      </c>
      <c r="W105" s="1"/>
      <c r="X105" s="1">
        <v>570</v>
      </c>
      <c r="Y105" s="1">
        <v>247</v>
      </c>
      <c r="Z105" s="1">
        <v>571</v>
      </c>
      <c r="AA105" s="1">
        <v>164</v>
      </c>
      <c r="AB105" s="1">
        <v>570</v>
      </c>
      <c r="AC105" s="1">
        <v>546</v>
      </c>
      <c r="AE105" s="4">
        <f t="shared" si="9"/>
        <v>0.43333333333333335</v>
      </c>
      <c r="AF105" s="4">
        <f t="shared" si="10"/>
        <v>0.28721541155866898</v>
      </c>
      <c r="AG105" s="4">
        <f t="shared" si="11"/>
        <v>0.95789473684210524</v>
      </c>
    </row>
    <row r="106" spans="1:33" x14ac:dyDescent="0.2">
      <c r="A106" s="1">
        <v>152</v>
      </c>
      <c r="B106" t="s">
        <v>810</v>
      </c>
      <c r="C106" s="1">
        <v>0.26377</v>
      </c>
      <c r="D106" s="1">
        <v>0.25003999999999998</v>
      </c>
      <c r="E106" s="1">
        <v>0.30170999999999998</v>
      </c>
      <c r="F106" s="1">
        <v>0.18448000000000001</v>
      </c>
      <c r="G106" s="1">
        <v>353.28</v>
      </c>
      <c r="H106" s="4">
        <f t="shared" si="6"/>
        <v>0.55174999999999996</v>
      </c>
      <c r="I106" s="1"/>
      <c r="J106" s="1">
        <v>0.30129</v>
      </c>
      <c r="K106" s="1">
        <v>0.21668000000000001</v>
      </c>
      <c r="L106" s="1">
        <v>0.17691999999999999</v>
      </c>
      <c r="M106" s="1">
        <v>0.30510999999999999</v>
      </c>
      <c r="N106" s="1">
        <v>353.34</v>
      </c>
      <c r="O106" s="4">
        <f t="shared" si="7"/>
        <v>0.39360000000000001</v>
      </c>
      <c r="P106" s="1"/>
      <c r="Q106" s="1">
        <v>0.17380999999999999</v>
      </c>
      <c r="R106" s="1">
        <v>0.28655000000000003</v>
      </c>
      <c r="S106" s="1">
        <v>0.32617000000000002</v>
      </c>
      <c r="T106" s="1">
        <v>0.21346000000000001</v>
      </c>
      <c r="U106" s="1">
        <v>353.34</v>
      </c>
      <c r="V106" s="4">
        <f t="shared" si="8"/>
        <v>0.61272000000000004</v>
      </c>
      <c r="W106" s="1"/>
      <c r="X106" s="1">
        <v>355</v>
      </c>
      <c r="Y106" s="1">
        <v>17</v>
      </c>
      <c r="Z106" s="1">
        <v>355</v>
      </c>
      <c r="AA106" s="1">
        <v>2</v>
      </c>
      <c r="AB106" s="1">
        <v>355</v>
      </c>
      <c r="AC106" s="1">
        <v>155</v>
      </c>
      <c r="AE106" s="4">
        <f t="shared" si="9"/>
        <v>4.788732394366197E-2</v>
      </c>
      <c r="AF106" s="4">
        <f t="shared" si="10"/>
        <v>5.6338028169014088E-3</v>
      </c>
      <c r="AG106" s="4">
        <f t="shared" si="11"/>
        <v>0.43661971830985913</v>
      </c>
    </row>
    <row r="107" spans="1:33" x14ac:dyDescent="0.2">
      <c r="A107" s="1">
        <v>153</v>
      </c>
      <c r="B107" t="s">
        <v>811</v>
      </c>
      <c r="C107" s="1">
        <v>0.29005999999999998</v>
      </c>
      <c r="D107" s="1">
        <v>0.17286000000000001</v>
      </c>
      <c r="E107" s="1">
        <v>0.33684999999999998</v>
      </c>
      <c r="F107" s="1">
        <v>0.20022999999999999</v>
      </c>
      <c r="G107" s="1">
        <v>278</v>
      </c>
      <c r="H107" s="4">
        <f t="shared" si="6"/>
        <v>0.50971</v>
      </c>
      <c r="I107" s="1"/>
      <c r="J107" s="1">
        <v>0.39229999999999998</v>
      </c>
      <c r="K107" s="1">
        <v>0.19764000000000001</v>
      </c>
      <c r="L107" s="1">
        <v>0.21504999999999999</v>
      </c>
      <c r="M107" s="1">
        <v>0.19500000000000001</v>
      </c>
      <c r="N107" s="1">
        <v>278.93</v>
      </c>
      <c r="O107" s="4">
        <f t="shared" si="7"/>
        <v>0.41269</v>
      </c>
      <c r="P107" s="1"/>
      <c r="Q107" s="1">
        <v>0.17044000000000001</v>
      </c>
      <c r="R107" s="1">
        <v>0.37085000000000001</v>
      </c>
      <c r="S107" s="1">
        <v>0.24779000000000001</v>
      </c>
      <c r="T107" s="1">
        <v>0.21092</v>
      </c>
      <c r="U107" s="1">
        <v>278.7</v>
      </c>
      <c r="V107" s="4">
        <f t="shared" si="8"/>
        <v>0.61864000000000008</v>
      </c>
      <c r="W107" s="1"/>
      <c r="X107" s="1">
        <v>302</v>
      </c>
      <c r="Y107" s="1">
        <v>42</v>
      </c>
      <c r="Z107" s="1">
        <v>303</v>
      </c>
      <c r="AA107" s="1">
        <v>20</v>
      </c>
      <c r="AB107" s="1">
        <v>303</v>
      </c>
      <c r="AC107" s="1">
        <v>256</v>
      </c>
      <c r="AE107" s="4">
        <f t="shared" si="9"/>
        <v>0.13907284768211919</v>
      </c>
      <c r="AF107" s="4">
        <f t="shared" si="10"/>
        <v>6.6006600660066E-2</v>
      </c>
      <c r="AG107" s="4">
        <f t="shared" si="11"/>
        <v>0.84488448844884489</v>
      </c>
    </row>
    <row r="108" spans="1:33" x14ac:dyDescent="0.2">
      <c r="A108" s="1">
        <v>154</v>
      </c>
      <c r="B108" t="s">
        <v>812</v>
      </c>
      <c r="C108" s="1">
        <v>0.30985000000000001</v>
      </c>
      <c r="D108" s="1">
        <v>0.24437999999999999</v>
      </c>
      <c r="E108" s="1">
        <v>0.25630999999999998</v>
      </c>
      <c r="F108" s="1">
        <v>0.18945999999999999</v>
      </c>
      <c r="G108" s="1">
        <v>520.37</v>
      </c>
      <c r="H108" s="4">
        <f t="shared" si="6"/>
        <v>0.50068999999999997</v>
      </c>
      <c r="I108" s="1"/>
      <c r="J108" s="1">
        <v>0.30982999999999999</v>
      </c>
      <c r="K108" s="1">
        <v>0.22721</v>
      </c>
      <c r="L108" s="1">
        <v>0.19012000000000001</v>
      </c>
      <c r="M108" s="1">
        <v>0.27284000000000003</v>
      </c>
      <c r="N108" s="1">
        <v>520.24</v>
      </c>
      <c r="O108" s="4">
        <f t="shared" si="7"/>
        <v>0.41732999999999998</v>
      </c>
      <c r="P108" s="1"/>
      <c r="Q108" s="1">
        <v>8.0839999999999995E-2</v>
      </c>
      <c r="R108" s="1">
        <v>0.49331000000000003</v>
      </c>
      <c r="S108" s="1">
        <v>0.30997000000000002</v>
      </c>
      <c r="T108" s="1">
        <v>0.11588</v>
      </c>
      <c r="U108" s="1">
        <v>519.12</v>
      </c>
      <c r="V108" s="4">
        <f t="shared" si="8"/>
        <v>0.80327999999999999</v>
      </c>
      <c r="W108" s="1"/>
      <c r="X108" s="1">
        <v>523</v>
      </c>
      <c r="Y108" s="1">
        <v>86</v>
      </c>
      <c r="Z108" s="1">
        <v>523</v>
      </c>
      <c r="AA108" s="1">
        <v>42</v>
      </c>
      <c r="AB108" s="1">
        <v>522</v>
      </c>
      <c r="AC108" s="1">
        <v>387</v>
      </c>
      <c r="AE108" s="4">
        <f t="shared" si="9"/>
        <v>0.16443594646271512</v>
      </c>
      <c r="AF108" s="4">
        <f t="shared" si="10"/>
        <v>8.0305927342256209E-2</v>
      </c>
      <c r="AG108" s="4">
        <f t="shared" si="11"/>
        <v>0.74137931034482762</v>
      </c>
    </row>
    <row r="109" spans="1:33" x14ac:dyDescent="0.2">
      <c r="A109" s="1">
        <v>155</v>
      </c>
      <c r="B109" t="s">
        <v>813</v>
      </c>
      <c r="C109" s="1">
        <v>0.29893999999999998</v>
      </c>
      <c r="D109" s="1">
        <v>0.29754999999999998</v>
      </c>
      <c r="E109" s="1">
        <v>0.28677999999999998</v>
      </c>
      <c r="F109" s="1">
        <v>0.11673</v>
      </c>
      <c r="G109" s="1">
        <v>515.38</v>
      </c>
      <c r="H109" s="4">
        <f t="shared" si="6"/>
        <v>0.58433000000000002</v>
      </c>
      <c r="I109" s="1"/>
      <c r="J109" s="1">
        <v>0.27424999999999999</v>
      </c>
      <c r="K109" s="1">
        <v>0.35520000000000002</v>
      </c>
      <c r="L109" s="1">
        <v>0.13900999999999999</v>
      </c>
      <c r="M109" s="1">
        <v>0.23154</v>
      </c>
      <c r="N109" s="1">
        <v>514.42999999999995</v>
      </c>
      <c r="O109" s="4">
        <f t="shared" si="7"/>
        <v>0.49421000000000004</v>
      </c>
      <c r="P109" s="1"/>
      <c r="Q109" s="1">
        <v>0.27975</v>
      </c>
      <c r="R109" s="1">
        <v>0.16341</v>
      </c>
      <c r="S109" s="1">
        <v>0.20202999999999999</v>
      </c>
      <c r="T109" s="1">
        <v>0.35481000000000001</v>
      </c>
      <c r="U109" s="1">
        <v>515.09</v>
      </c>
      <c r="V109" s="4">
        <f t="shared" si="8"/>
        <v>0.36543999999999999</v>
      </c>
      <c r="W109" s="1"/>
      <c r="X109" s="1">
        <v>517</v>
      </c>
      <c r="Y109" s="1">
        <v>139</v>
      </c>
      <c r="Z109" s="1">
        <v>516</v>
      </c>
      <c r="AA109" s="1">
        <v>63</v>
      </c>
      <c r="AB109" s="1">
        <v>517</v>
      </c>
      <c r="AC109" s="1">
        <v>476</v>
      </c>
      <c r="AE109" s="4">
        <f t="shared" si="9"/>
        <v>0.2688588007736944</v>
      </c>
      <c r="AF109" s="4">
        <f t="shared" si="10"/>
        <v>0.12209302325581395</v>
      </c>
      <c r="AG109" s="4">
        <f t="shared" si="11"/>
        <v>0.92069632495164411</v>
      </c>
    </row>
    <row r="110" spans="1:33" x14ac:dyDescent="0.2">
      <c r="A110" s="1">
        <v>157</v>
      </c>
      <c r="B110" t="s">
        <v>814</v>
      </c>
      <c r="C110" s="1">
        <v>0.33071</v>
      </c>
      <c r="D110" s="1">
        <v>0.23980000000000001</v>
      </c>
      <c r="E110" s="1">
        <v>0.26865</v>
      </c>
      <c r="F110" s="1">
        <v>0.16084000000000001</v>
      </c>
      <c r="G110" s="1">
        <v>440.73</v>
      </c>
      <c r="H110" s="4">
        <f t="shared" si="6"/>
        <v>0.50845000000000007</v>
      </c>
      <c r="I110" s="1"/>
      <c r="J110" s="1">
        <v>0.29769000000000001</v>
      </c>
      <c r="K110" s="1">
        <v>0.24862999999999999</v>
      </c>
      <c r="L110" s="1">
        <v>0.24660000000000001</v>
      </c>
      <c r="M110" s="1">
        <v>0.20707</v>
      </c>
      <c r="N110" s="1">
        <v>440.88</v>
      </c>
      <c r="O110" s="4">
        <f t="shared" si="7"/>
        <v>0.49523</v>
      </c>
      <c r="P110" s="1"/>
      <c r="Q110" s="1">
        <v>0.16858999999999999</v>
      </c>
      <c r="R110" s="1">
        <v>0.33529999999999999</v>
      </c>
      <c r="S110" s="1">
        <v>0.24529999999999999</v>
      </c>
      <c r="T110" s="1">
        <v>0.25080999999999998</v>
      </c>
      <c r="U110" s="1">
        <v>440.63</v>
      </c>
      <c r="V110" s="4">
        <f t="shared" si="8"/>
        <v>0.5806</v>
      </c>
      <c r="W110" s="1"/>
      <c r="X110" s="1">
        <v>443</v>
      </c>
      <c r="Y110" s="1">
        <v>164</v>
      </c>
      <c r="Z110" s="1">
        <v>443</v>
      </c>
      <c r="AA110" s="1">
        <v>144</v>
      </c>
      <c r="AB110" s="1">
        <v>443</v>
      </c>
      <c r="AC110" s="1">
        <v>385</v>
      </c>
      <c r="AE110" s="4">
        <f t="shared" si="9"/>
        <v>0.37020316027088035</v>
      </c>
      <c r="AF110" s="4">
        <f t="shared" si="10"/>
        <v>0.32505643340857787</v>
      </c>
      <c r="AG110" s="4">
        <f t="shared" si="11"/>
        <v>0.86907449209932275</v>
      </c>
    </row>
    <row r="111" spans="1:33" x14ac:dyDescent="0.2">
      <c r="A111" s="1">
        <v>158</v>
      </c>
      <c r="B111" t="s">
        <v>815</v>
      </c>
      <c r="C111" s="1">
        <v>0.29569000000000001</v>
      </c>
      <c r="D111" s="1">
        <v>0.27811999999999998</v>
      </c>
      <c r="E111" s="1">
        <v>0.24922</v>
      </c>
      <c r="F111" s="1">
        <v>0.17696999999999999</v>
      </c>
      <c r="G111" s="1">
        <v>592.04</v>
      </c>
      <c r="H111" s="4">
        <f t="shared" si="6"/>
        <v>0.52733999999999992</v>
      </c>
      <c r="I111" s="1"/>
      <c r="J111" s="1">
        <v>0.32901999999999998</v>
      </c>
      <c r="K111" s="1">
        <v>0.31384000000000001</v>
      </c>
      <c r="L111" s="1">
        <v>0.1545</v>
      </c>
      <c r="M111" s="1">
        <v>0.20263999999999999</v>
      </c>
      <c r="N111" s="1">
        <v>591.27</v>
      </c>
      <c r="O111" s="4">
        <f t="shared" si="7"/>
        <v>0.46833999999999998</v>
      </c>
      <c r="P111" s="1"/>
      <c r="Q111" s="1">
        <v>0.34109</v>
      </c>
      <c r="R111" s="1">
        <v>0.17962</v>
      </c>
      <c r="S111" s="1">
        <v>0.19001999999999999</v>
      </c>
      <c r="T111" s="1">
        <v>0.28927999999999998</v>
      </c>
      <c r="U111" s="1">
        <v>591.91</v>
      </c>
      <c r="V111" s="4">
        <f t="shared" si="8"/>
        <v>0.36963999999999997</v>
      </c>
      <c r="W111" s="1"/>
      <c r="X111" s="1">
        <v>596</v>
      </c>
      <c r="Y111" s="1">
        <v>116</v>
      </c>
      <c r="Z111" s="1">
        <v>595</v>
      </c>
      <c r="AA111" s="1">
        <v>49</v>
      </c>
      <c r="AB111" s="1">
        <v>596</v>
      </c>
      <c r="AC111" s="1">
        <v>524</v>
      </c>
      <c r="AE111" s="4">
        <f t="shared" si="9"/>
        <v>0.19463087248322147</v>
      </c>
      <c r="AF111" s="4">
        <f t="shared" si="10"/>
        <v>8.2352941176470587E-2</v>
      </c>
      <c r="AG111" s="4">
        <f t="shared" si="11"/>
        <v>0.87919463087248317</v>
      </c>
    </row>
    <row r="112" spans="1:33" x14ac:dyDescent="0.2">
      <c r="A112" s="1">
        <v>159</v>
      </c>
      <c r="B112" t="s">
        <v>816</v>
      </c>
      <c r="C112" s="1">
        <v>0.37592999999999999</v>
      </c>
      <c r="D112" s="1">
        <v>0.19692999999999999</v>
      </c>
      <c r="E112" s="1">
        <v>0.23230999999999999</v>
      </c>
      <c r="F112" s="1">
        <v>0.19483</v>
      </c>
      <c r="G112" s="1">
        <v>419.04</v>
      </c>
      <c r="H112" s="4">
        <f t="shared" si="6"/>
        <v>0.42923999999999995</v>
      </c>
      <c r="I112" s="1"/>
      <c r="J112" s="1">
        <v>0.33128000000000002</v>
      </c>
      <c r="K112" s="1">
        <v>0.20815</v>
      </c>
      <c r="L112" s="1">
        <v>0.15542</v>
      </c>
      <c r="M112" s="1">
        <v>0.30514999999999998</v>
      </c>
      <c r="N112" s="1">
        <v>419.79</v>
      </c>
      <c r="O112" s="4">
        <f t="shared" si="7"/>
        <v>0.36357</v>
      </c>
      <c r="P112" s="1"/>
      <c r="Q112" s="1">
        <v>0.31056</v>
      </c>
      <c r="R112" s="1">
        <v>0.23386000000000001</v>
      </c>
      <c r="S112" s="1">
        <v>0.14760999999999999</v>
      </c>
      <c r="T112" s="1">
        <v>0.30797000000000002</v>
      </c>
      <c r="U112" s="1">
        <v>419.66</v>
      </c>
      <c r="V112" s="4">
        <f t="shared" si="8"/>
        <v>0.38146999999999998</v>
      </c>
      <c r="W112" s="1"/>
      <c r="X112" s="1">
        <v>426</v>
      </c>
      <c r="Y112" s="1">
        <v>146</v>
      </c>
      <c r="Z112" s="1">
        <v>427</v>
      </c>
      <c r="AA112" s="1">
        <v>92</v>
      </c>
      <c r="AB112" s="1">
        <v>427</v>
      </c>
      <c r="AC112" s="1">
        <v>396</v>
      </c>
      <c r="AE112" s="4">
        <f t="shared" si="9"/>
        <v>0.34272300469483569</v>
      </c>
      <c r="AF112" s="4">
        <f t="shared" si="10"/>
        <v>0.21545667447306791</v>
      </c>
      <c r="AG112" s="4">
        <f t="shared" si="11"/>
        <v>0.92740046838407497</v>
      </c>
    </row>
    <row r="113" spans="1:33" x14ac:dyDescent="0.2">
      <c r="A113" s="1">
        <v>161</v>
      </c>
      <c r="B113" t="s">
        <v>817</v>
      </c>
      <c r="C113" s="1">
        <v>0.32835999999999999</v>
      </c>
      <c r="D113" s="1">
        <v>0.23191000000000001</v>
      </c>
      <c r="E113" s="1">
        <v>0.27933000000000002</v>
      </c>
      <c r="F113" s="1">
        <v>0.16039</v>
      </c>
      <c r="G113" s="1">
        <v>549.49</v>
      </c>
      <c r="H113" s="4">
        <f t="shared" si="6"/>
        <v>0.51124000000000003</v>
      </c>
      <c r="I113" s="1"/>
      <c r="J113" s="1">
        <v>0.30358000000000002</v>
      </c>
      <c r="K113" s="1">
        <v>0.33529999999999999</v>
      </c>
      <c r="L113" s="1">
        <v>0.14721999999999999</v>
      </c>
      <c r="M113" s="1">
        <v>0.21390000000000001</v>
      </c>
      <c r="N113" s="1">
        <v>548.51</v>
      </c>
      <c r="O113" s="4">
        <f t="shared" si="7"/>
        <v>0.48251999999999995</v>
      </c>
      <c r="P113" s="1"/>
      <c r="Q113" s="1">
        <v>0.32211000000000001</v>
      </c>
      <c r="R113" s="1">
        <v>0.16728999999999999</v>
      </c>
      <c r="S113" s="1">
        <v>0.18606</v>
      </c>
      <c r="T113" s="1">
        <v>0.32454</v>
      </c>
      <c r="U113" s="1">
        <v>548.34</v>
      </c>
      <c r="V113" s="4">
        <f t="shared" si="8"/>
        <v>0.35335</v>
      </c>
      <c r="W113" s="1"/>
      <c r="X113" s="1">
        <v>551</v>
      </c>
      <c r="Y113" s="1">
        <v>216</v>
      </c>
      <c r="Z113" s="1">
        <v>550</v>
      </c>
      <c r="AA113" s="1">
        <v>170</v>
      </c>
      <c r="AB113" s="1">
        <v>550</v>
      </c>
      <c r="AC113" s="1">
        <v>446</v>
      </c>
      <c r="AE113" s="4">
        <f t="shared" si="9"/>
        <v>0.39201451905626133</v>
      </c>
      <c r="AF113" s="4">
        <f t="shared" si="10"/>
        <v>0.30909090909090908</v>
      </c>
      <c r="AG113" s="4">
        <f t="shared" si="11"/>
        <v>0.81090909090909091</v>
      </c>
    </row>
    <row r="114" spans="1:33" x14ac:dyDescent="0.2">
      <c r="A114" s="1">
        <v>162</v>
      </c>
      <c r="B114" t="s">
        <v>818</v>
      </c>
      <c r="C114" s="1">
        <v>0.31107000000000001</v>
      </c>
      <c r="D114" s="1">
        <v>0.18926000000000001</v>
      </c>
      <c r="E114" s="1">
        <v>0.28436</v>
      </c>
      <c r="F114" s="1">
        <v>0.21531</v>
      </c>
      <c r="G114" s="1">
        <v>373.92</v>
      </c>
      <c r="H114" s="4">
        <f t="shared" si="6"/>
        <v>0.47362000000000004</v>
      </c>
      <c r="I114" s="1"/>
      <c r="J114" s="1">
        <v>0.32438</v>
      </c>
      <c r="K114" s="1">
        <v>0.21687999999999999</v>
      </c>
      <c r="L114" s="1">
        <v>0.15651000000000001</v>
      </c>
      <c r="M114" s="1">
        <v>0.30224000000000001</v>
      </c>
      <c r="N114" s="1">
        <v>373.92</v>
      </c>
      <c r="O114" s="4">
        <f t="shared" si="7"/>
        <v>0.37339</v>
      </c>
      <c r="P114" s="1"/>
      <c r="Q114" s="1">
        <v>0.11575000000000001</v>
      </c>
      <c r="R114" s="1">
        <v>0.35698999999999997</v>
      </c>
      <c r="S114" s="1">
        <v>0.28671000000000002</v>
      </c>
      <c r="T114" s="1">
        <v>0.24055000000000001</v>
      </c>
      <c r="U114" s="1">
        <v>373.58</v>
      </c>
      <c r="V114" s="4">
        <f t="shared" si="8"/>
        <v>0.64369999999999994</v>
      </c>
      <c r="W114" s="1"/>
      <c r="X114" s="1">
        <v>393</v>
      </c>
      <c r="Y114" s="1">
        <v>60</v>
      </c>
      <c r="Z114" s="1">
        <v>393</v>
      </c>
      <c r="AA114" s="1">
        <v>29</v>
      </c>
      <c r="AB114" s="1">
        <v>393</v>
      </c>
      <c r="AC114" s="1">
        <v>335</v>
      </c>
      <c r="AE114" s="4">
        <f t="shared" si="9"/>
        <v>0.15267175572519084</v>
      </c>
      <c r="AF114" s="4">
        <f t="shared" si="10"/>
        <v>7.3791348600508899E-2</v>
      </c>
      <c r="AG114" s="4">
        <f t="shared" si="11"/>
        <v>0.8524173027989822</v>
      </c>
    </row>
    <row r="115" spans="1:33" x14ac:dyDescent="0.2">
      <c r="A115" s="1">
        <v>163</v>
      </c>
      <c r="B115" t="s">
        <v>819</v>
      </c>
      <c r="C115" s="1">
        <v>0.21659999999999999</v>
      </c>
      <c r="D115" s="1">
        <v>0.30173</v>
      </c>
      <c r="E115" s="1">
        <v>0.35575000000000001</v>
      </c>
      <c r="F115" s="1">
        <v>0.12592999999999999</v>
      </c>
      <c r="G115" s="1">
        <v>341.85</v>
      </c>
      <c r="H115" s="4">
        <f t="shared" si="6"/>
        <v>0.65748000000000006</v>
      </c>
      <c r="I115" s="1"/>
      <c r="J115" s="1">
        <v>0.39903</v>
      </c>
      <c r="K115" s="1">
        <v>0.22517999999999999</v>
      </c>
      <c r="L115" s="1">
        <v>0.17596999999999999</v>
      </c>
      <c r="M115" s="1">
        <v>0.19983000000000001</v>
      </c>
      <c r="N115" s="1">
        <v>341.9</v>
      </c>
      <c r="O115" s="4">
        <f t="shared" si="7"/>
        <v>0.40115000000000001</v>
      </c>
      <c r="P115" s="1"/>
      <c r="Q115" s="1">
        <v>1.2030000000000001E-2</v>
      </c>
      <c r="R115" s="1">
        <v>0.43115999999999999</v>
      </c>
      <c r="S115" s="1">
        <v>0.53624000000000005</v>
      </c>
      <c r="T115" s="1">
        <v>2.0580000000000001E-2</v>
      </c>
      <c r="U115" s="1">
        <v>341.88</v>
      </c>
      <c r="V115" s="4">
        <f t="shared" si="8"/>
        <v>0.96740000000000004</v>
      </c>
      <c r="W115" s="1"/>
      <c r="X115" s="1">
        <v>354</v>
      </c>
      <c r="Y115" s="1">
        <v>69</v>
      </c>
      <c r="Z115" s="1">
        <v>354</v>
      </c>
      <c r="AA115" s="1">
        <v>40</v>
      </c>
      <c r="AB115" s="1">
        <v>354</v>
      </c>
      <c r="AC115" s="1">
        <v>248</v>
      </c>
      <c r="AE115" s="4">
        <f t="shared" si="9"/>
        <v>0.19491525423728814</v>
      </c>
      <c r="AF115" s="4">
        <f t="shared" si="10"/>
        <v>0.11299435028248588</v>
      </c>
      <c r="AG115" s="4">
        <f t="shared" si="11"/>
        <v>0.70056497175141241</v>
      </c>
    </row>
    <row r="116" spans="1:33" x14ac:dyDescent="0.2">
      <c r="A116" s="1">
        <v>165</v>
      </c>
      <c r="B116" t="s">
        <v>820</v>
      </c>
      <c r="C116" s="1">
        <v>0.22298999999999999</v>
      </c>
      <c r="D116" s="1">
        <v>0.27251999999999998</v>
      </c>
      <c r="E116" s="1">
        <v>0.32457000000000003</v>
      </c>
      <c r="F116" s="1">
        <v>0.17993000000000001</v>
      </c>
      <c r="G116" s="1">
        <v>190.61</v>
      </c>
      <c r="H116" s="4">
        <f t="shared" si="6"/>
        <v>0.59709000000000001</v>
      </c>
      <c r="I116" s="1"/>
      <c r="J116" s="1">
        <v>0.23449</v>
      </c>
      <c r="K116" s="1">
        <v>0.35185</v>
      </c>
      <c r="L116" s="1">
        <v>0.15833</v>
      </c>
      <c r="M116" s="1">
        <v>0.25534000000000001</v>
      </c>
      <c r="N116" s="1">
        <v>189.72</v>
      </c>
      <c r="O116" s="4">
        <f t="shared" si="7"/>
        <v>0.51017999999999997</v>
      </c>
      <c r="P116" s="1"/>
      <c r="Q116" s="1">
        <v>0.17474000000000001</v>
      </c>
      <c r="R116" s="1">
        <v>0.32639000000000001</v>
      </c>
      <c r="S116" s="1">
        <v>0.26939000000000002</v>
      </c>
      <c r="T116" s="1">
        <v>0.22949</v>
      </c>
      <c r="U116" s="1">
        <v>189.66</v>
      </c>
      <c r="V116" s="4">
        <f t="shared" si="8"/>
        <v>0.59577999999999998</v>
      </c>
      <c r="W116" s="1"/>
      <c r="X116" s="1">
        <v>210</v>
      </c>
      <c r="Y116" s="1">
        <v>68</v>
      </c>
      <c r="Z116" s="1">
        <v>209</v>
      </c>
      <c r="AA116" s="1">
        <v>57</v>
      </c>
      <c r="AB116" s="1">
        <v>209</v>
      </c>
      <c r="AC116" s="1">
        <v>160</v>
      </c>
      <c r="AE116" s="4">
        <f t="shared" si="9"/>
        <v>0.32380952380952382</v>
      </c>
      <c r="AF116" s="4">
        <f t="shared" si="10"/>
        <v>0.27272727272727271</v>
      </c>
      <c r="AG116" s="4">
        <f t="shared" si="11"/>
        <v>0.76555023923444976</v>
      </c>
    </row>
    <row r="117" spans="1:33" x14ac:dyDescent="0.2">
      <c r="A117" s="1">
        <v>169</v>
      </c>
      <c r="B117" t="s">
        <v>821</v>
      </c>
      <c r="C117" s="1">
        <v>0.33371000000000001</v>
      </c>
      <c r="D117" s="1">
        <v>0.21506</v>
      </c>
      <c r="E117" s="1">
        <v>0.29576000000000002</v>
      </c>
      <c r="F117" s="1">
        <v>0.15547</v>
      </c>
      <c r="G117" s="1">
        <v>369.97</v>
      </c>
      <c r="H117" s="4">
        <f t="shared" si="6"/>
        <v>0.51082000000000005</v>
      </c>
      <c r="I117" s="1"/>
      <c r="J117" s="1">
        <v>0.30851000000000001</v>
      </c>
      <c r="K117" s="1">
        <v>0.26694000000000001</v>
      </c>
      <c r="L117" s="1">
        <v>0.20255000000000001</v>
      </c>
      <c r="M117" s="1">
        <v>0.22198999999999999</v>
      </c>
      <c r="N117" s="1">
        <v>369.99</v>
      </c>
      <c r="O117" s="4">
        <f t="shared" si="7"/>
        <v>0.46949000000000002</v>
      </c>
      <c r="P117" s="1"/>
      <c r="Q117" s="1">
        <v>0.21357000000000001</v>
      </c>
      <c r="R117" s="1">
        <v>0.33280999999999999</v>
      </c>
      <c r="S117" s="1">
        <v>0.24876000000000001</v>
      </c>
      <c r="T117" s="1">
        <v>0.20485</v>
      </c>
      <c r="U117" s="1">
        <v>369.68</v>
      </c>
      <c r="V117" s="4">
        <f t="shared" si="8"/>
        <v>0.58157000000000003</v>
      </c>
      <c r="W117" s="1"/>
      <c r="X117" s="1">
        <v>370</v>
      </c>
      <c r="Y117" s="1">
        <v>46</v>
      </c>
      <c r="Z117" s="1">
        <v>370</v>
      </c>
      <c r="AA117" s="1">
        <v>14</v>
      </c>
      <c r="AB117" s="1">
        <v>370</v>
      </c>
      <c r="AC117" s="1">
        <v>289</v>
      </c>
      <c r="AE117" s="4">
        <f t="shared" si="9"/>
        <v>0.12432432432432433</v>
      </c>
      <c r="AF117" s="4">
        <f t="shared" si="10"/>
        <v>3.783783783783784E-2</v>
      </c>
      <c r="AG117" s="4">
        <f t="shared" si="11"/>
        <v>0.7810810810810811</v>
      </c>
    </row>
    <row r="118" spans="1:33" x14ac:dyDescent="0.2">
      <c r="A118" s="1">
        <v>170</v>
      </c>
      <c r="B118" t="s">
        <v>822</v>
      </c>
      <c r="C118" s="1">
        <v>0.24221999999999999</v>
      </c>
      <c r="D118" s="1">
        <v>0.42664000000000002</v>
      </c>
      <c r="E118" s="1">
        <v>0.20282</v>
      </c>
      <c r="F118" s="1">
        <v>0.12831000000000001</v>
      </c>
      <c r="G118" s="1">
        <v>514.69000000000005</v>
      </c>
      <c r="H118" s="4">
        <f t="shared" si="6"/>
        <v>0.62946000000000002</v>
      </c>
      <c r="I118" s="1"/>
      <c r="J118" s="1">
        <v>0.35037000000000001</v>
      </c>
      <c r="K118" s="1">
        <v>0.30170000000000002</v>
      </c>
      <c r="L118" s="1">
        <v>0.16841999999999999</v>
      </c>
      <c r="M118" s="1">
        <v>0.17951</v>
      </c>
      <c r="N118" s="1">
        <v>514.76</v>
      </c>
      <c r="O118" s="4">
        <f t="shared" si="7"/>
        <v>0.47011999999999998</v>
      </c>
      <c r="P118" s="1"/>
      <c r="Q118" s="1">
        <v>0.25216</v>
      </c>
      <c r="R118" s="1">
        <v>0.19153000000000001</v>
      </c>
      <c r="S118" s="1">
        <v>0.24279999999999999</v>
      </c>
      <c r="T118" s="1">
        <v>0.31351000000000001</v>
      </c>
      <c r="U118" s="1">
        <v>514.62</v>
      </c>
      <c r="V118" s="4">
        <f t="shared" si="8"/>
        <v>0.43432999999999999</v>
      </c>
      <c r="W118" s="1"/>
      <c r="X118" s="1">
        <v>518</v>
      </c>
      <c r="Y118" s="1">
        <v>48</v>
      </c>
      <c r="Z118" s="1">
        <v>518</v>
      </c>
      <c r="AA118" s="1">
        <v>26</v>
      </c>
      <c r="AB118" s="1">
        <v>518</v>
      </c>
      <c r="AC118" s="1">
        <v>264</v>
      </c>
      <c r="AE118" s="4">
        <f t="shared" si="9"/>
        <v>9.2664092664092659E-2</v>
      </c>
      <c r="AF118" s="4">
        <f t="shared" si="10"/>
        <v>5.019305019305019E-2</v>
      </c>
      <c r="AG118" s="4">
        <f t="shared" si="11"/>
        <v>0.50965250965250963</v>
      </c>
    </row>
    <row r="119" spans="1:33" x14ac:dyDescent="0.2">
      <c r="A119" s="1">
        <v>171</v>
      </c>
      <c r="B119" t="s">
        <v>823</v>
      </c>
      <c r="C119" s="1">
        <v>0.28805999999999998</v>
      </c>
      <c r="D119" s="1">
        <v>0.25972000000000001</v>
      </c>
      <c r="E119" s="1">
        <v>0.29391</v>
      </c>
      <c r="F119" s="1">
        <v>0.15831000000000001</v>
      </c>
      <c r="G119" s="1">
        <v>530.62</v>
      </c>
      <c r="H119" s="4">
        <f t="shared" si="6"/>
        <v>0.55363000000000007</v>
      </c>
      <c r="I119" s="1"/>
      <c r="J119" s="1">
        <v>0.32767000000000002</v>
      </c>
      <c r="K119" s="1">
        <v>0.26033000000000001</v>
      </c>
      <c r="L119" s="1">
        <v>0.19736000000000001</v>
      </c>
      <c r="M119" s="1">
        <v>0.21465000000000001</v>
      </c>
      <c r="N119" s="1">
        <v>530.63</v>
      </c>
      <c r="O119" s="4">
        <f t="shared" si="7"/>
        <v>0.45769000000000004</v>
      </c>
      <c r="P119" s="1"/>
      <c r="Q119" s="1">
        <v>0.24956999999999999</v>
      </c>
      <c r="R119" s="1">
        <v>0.20698</v>
      </c>
      <c r="S119" s="1">
        <v>0.22731999999999999</v>
      </c>
      <c r="T119" s="1">
        <v>0.31612000000000001</v>
      </c>
      <c r="U119" s="1">
        <v>530.35</v>
      </c>
      <c r="V119" s="4">
        <f t="shared" si="8"/>
        <v>0.43430000000000002</v>
      </c>
      <c r="W119" s="1"/>
      <c r="X119" s="1">
        <v>531</v>
      </c>
      <c r="Y119" s="1">
        <v>23</v>
      </c>
      <c r="Z119" s="1">
        <v>531</v>
      </c>
      <c r="AA119" s="1">
        <v>15</v>
      </c>
      <c r="AB119" s="1">
        <v>531</v>
      </c>
      <c r="AC119" s="1">
        <v>356</v>
      </c>
      <c r="AE119" s="4">
        <f t="shared" si="9"/>
        <v>4.3314500941619587E-2</v>
      </c>
      <c r="AF119" s="4">
        <f t="shared" si="10"/>
        <v>2.8248587570621469E-2</v>
      </c>
      <c r="AG119" s="4">
        <f t="shared" si="11"/>
        <v>0.6704331450094162</v>
      </c>
    </row>
    <row r="120" spans="1:33" x14ac:dyDescent="0.2">
      <c r="A120" s="1">
        <v>175</v>
      </c>
      <c r="B120" t="s">
        <v>824</v>
      </c>
      <c r="C120" s="1">
        <v>0.30215999999999998</v>
      </c>
      <c r="D120" s="1">
        <v>0.24471000000000001</v>
      </c>
      <c r="E120" s="1">
        <v>0.26478000000000002</v>
      </c>
      <c r="F120" s="1">
        <v>0.18834000000000001</v>
      </c>
      <c r="G120" s="1">
        <v>573.67999999999995</v>
      </c>
      <c r="H120" s="4">
        <f t="shared" si="6"/>
        <v>0.50949</v>
      </c>
      <c r="I120" s="1"/>
      <c r="J120" s="1">
        <v>0.36364999999999997</v>
      </c>
      <c r="K120" s="1">
        <v>0.31851000000000002</v>
      </c>
      <c r="L120" s="1">
        <v>0.13350000000000001</v>
      </c>
      <c r="M120" s="1">
        <v>0.18434</v>
      </c>
      <c r="N120" s="1">
        <v>572.88</v>
      </c>
      <c r="O120" s="4">
        <f t="shared" si="7"/>
        <v>0.45201000000000002</v>
      </c>
      <c r="P120" s="1"/>
      <c r="Q120" s="1">
        <v>0.35049000000000002</v>
      </c>
      <c r="R120" s="1">
        <v>0.15876000000000001</v>
      </c>
      <c r="S120" s="1">
        <v>0.15529000000000001</v>
      </c>
      <c r="T120" s="1">
        <v>0.33545000000000003</v>
      </c>
      <c r="U120" s="1">
        <v>572.67999999999995</v>
      </c>
      <c r="V120" s="4">
        <f t="shared" si="8"/>
        <v>0.31405000000000005</v>
      </c>
      <c r="W120" s="1"/>
      <c r="X120" s="1">
        <v>577</v>
      </c>
      <c r="Y120" s="1">
        <v>148</v>
      </c>
      <c r="Z120" s="1">
        <v>576</v>
      </c>
      <c r="AA120" s="1">
        <v>78</v>
      </c>
      <c r="AB120" s="1">
        <v>576</v>
      </c>
      <c r="AC120" s="1">
        <v>537</v>
      </c>
      <c r="AE120" s="4">
        <f t="shared" si="9"/>
        <v>0.25649913344887348</v>
      </c>
      <c r="AF120" s="4">
        <f t="shared" si="10"/>
        <v>0.13541666666666666</v>
      </c>
      <c r="AG120" s="4">
        <f t="shared" si="11"/>
        <v>0.93229166666666663</v>
      </c>
    </row>
    <row r="121" spans="1:33" x14ac:dyDescent="0.2">
      <c r="A121" s="1">
        <v>176</v>
      </c>
      <c r="B121" t="s">
        <v>825</v>
      </c>
      <c r="C121" s="1">
        <v>0.26750000000000002</v>
      </c>
      <c r="D121" s="1">
        <v>0.23261999999999999</v>
      </c>
      <c r="E121" s="1">
        <v>0.31941000000000003</v>
      </c>
      <c r="F121" s="1">
        <v>0.18046000000000001</v>
      </c>
      <c r="G121" s="1">
        <v>548.92999999999995</v>
      </c>
      <c r="H121" s="4">
        <f t="shared" si="6"/>
        <v>0.55203000000000002</v>
      </c>
      <c r="I121" s="1"/>
      <c r="J121" s="1">
        <v>0.33960000000000001</v>
      </c>
      <c r="K121" s="1">
        <v>0.20984</v>
      </c>
      <c r="L121" s="1">
        <v>0.16925000000000001</v>
      </c>
      <c r="M121" s="1">
        <v>0.28131</v>
      </c>
      <c r="N121" s="1">
        <v>549.9</v>
      </c>
      <c r="O121" s="4">
        <f t="shared" si="7"/>
        <v>0.37909000000000004</v>
      </c>
      <c r="P121" s="1"/>
      <c r="Q121" s="1">
        <v>0.24193000000000001</v>
      </c>
      <c r="R121" s="1">
        <v>0.17424999999999999</v>
      </c>
      <c r="S121" s="1">
        <v>0.22006000000000001</v>
      </c>
      <c r="T121" s="1">
        <v>0.36375999999999997</v>
      </c>
      <c r="U121" s="1">
        <v>549.66999999999996</v>
      </c>
      <c r="V121" s="4">
        <f t="shared" si="8"/>
        <v>0.39430999999999999</v>
      </c>
      <c r="W121" s="1"/>
      <c r="X121" s="1">
        <v>549</v>
      </c>
      <c r="Y121" s="1">
        <v>127</v>
      </c>
      <c r="Z121" s="1">
        <v>550</v>
      </c>
      <c r="AA121" s="1">
        <v>54</v>
      </c>
      <c r="AB121" s="1">
        <v>550</v>
      </c>
      <c r="AC121" s="1">
        <v>512</v>
      </c>
      <c r="AE121" s="4">
        <f t="shared" si="9"/>
        <v>0.23132969034608378</v>
      </c>
      <c r="AF121" s="4">
        <f t="shared" si="10"/>
        <v>9.8181818181818176E-2</v>
      </c>
      <c r="AG121" s="4">
        <f t="shared" si="11"/>
        <v>0.93090909090909091</v>
      </c>
    </row>
    <row r="122" spans="1:33" x14ac:dyDescent="0.2">
      <c r="A122" s="1">
        <v>177</v>
      </c>
      <c r="B122" t="s">
        <v>826</v>
      </c>
      <c r="C122" s="1">
        <v>0.31891000000000003</v>
      </c>
      <c r="D122" s="1">
        <v>0.25588</v>
      </c>
      <c r="E122" s="1">
        <v>0.23708000000000001</v>
      </c>
      <c r="F122" s="1">
        <v>0.18812999999999999</v>
      </c>
      <c r="G122" s="1">
        <v>515.36</v>
      </c>
      <c r="H122" s="4">
        <f t="shared" si="6"/>
        <v>0.49296000000000001</v>
      </c>
      <c r="I122" s="1"/>
      <c r="J122" s="1">
        <v>0.34966000000000003</v>
      </c>
      <c r="K122" s="1">
        <v>0.26533000000000001</v>
      </c>
      <c r="L122" s="1">
        <v>0.16295999999999999</v>
      </c>
      <c r="M122" s="1">
        <v>0.22203999999999999</v>
      </c>
      <c r="N122" s="1">
        <v>515.47</v>
      </c>
      <c r="O122" s="4">
        <f t="shared" si="7"/>
        <v>0.42829</v>
      </c>
      <c r="P122" s="1"/>
      <c r="Q122" s="1">
        <v>0.26746999999999999</v>
      </c>
      <c r="R122" s="1">
        <v>0.19227</v>
      </c>
      <c r="S122" s="1">
        <v>0.21335000000000001</v>
      </c>
      <c r="T122" s="1">
        <v>0.32690999999999998</v>
      </c>
      <c r="U122" s="1">
        <v>515.23</v>
      </c>
      <c r="V122" s="4">
        <f t="shared" si="8"/>
        <v>0.40561999999999998</v>
      </c>
      <c r="W122" s="1"/>
      <c r="X122" s="1">
        <v>517</v>
      </c>
      <c r="Y122" s="1">
        <v>117</v>
      </c>
      <c r="Z122" s="1">
        <v>517</v>
      </c>
      <c r="AA122" s="1">
        <v>59</v>
      </c>
      <c r="AB122" s="1">
        <v>517</v>
      </c>
      <c r="AC122" s="1">
        <v>462</v>
      </c>
      <c r="AE122" s="4">
        <f t="shared" si="9"/>
        <v>0.22630560928433269</v>
      </c>
      <c r="AF122" s="4">
        <f t="shared" si="10"/>
        <v>0.11411992263056092</v>
      </c>
      <c r="AG122" s="4">
        <f t="shared" si="11"/>
        <v>0.8936170212765957</v>
      </c>
    </row>
    <row r="123" spans="1:33" x14ac:dyDescent="0.2">
      <c r="A123" s="1">
        <v>178</v>
      </c>
      <c r="B123" t="s">
        <v>827</v>
      </c>
      <c r="C123" s="1">
        <v>0.33262000000000003</v>
      </c>
      <c r="D123" s="1">
        <v>0.23472000000000001</v>
      </c>
      <c r="E123" s="1">
        <v>0.28316000000000002</v>
      </c>
      <c r="F123" s="1">
        <v>0.14949999999999999</v>
      </c>
      <c r="G123" s="1">
        <v>565.63</v>
      </c>
      <c r="H123" s="4">
        <f t="shared" si="6"/>
        <v>0.51788000000000001</v>
      </c>
      <c r="I123" s="1"/>
      <c r="J123" s="1">
        <v>0.31902000000000003</v>
      </c>
      <c r="K123" s="1">
        <v>0.28539999999999999</v>
      </c>
      <c r="L123" s="1">
        <v>0.15706000000000001</v>
      </c>
      <c r="M123" s="1">
        <v>0.23851</v>
      </c>
      <c r="N123" s="1">
        <v>565.65</v>
      </c>
      <c r="O123" s="4">
        <f t="shared" si="7"/>
        <v>0.44245999999999996</v>
      </c>
      <c r="P123" s="1"/>
      <c r="Q123" s="1">
        <v>0.26662999999999998</v>
      </c>
      <c r="R123" s="1">
        <v>0.215</v>
      </c>
      <c r="S123" s="1">
        <v>0.25452999999999998</v>
      </c>
      <c r="T123" s="1">
        <v>0.26383000000000001</v>
      </c>
      <c r="U123" s="1">
        <v>565.34</v>
      </c>
      <c r="V123" s="4">
        <f t="shared" si="8"/>
        <v>0.46953</v>
      </c>
      <c r="W123" s="1"/>
      <c r="X123" s="1">
        <v>570</v>
      </c>
      <c r="Y123" s="1">
        <v>189</v>
      </c>
      <c r="Z123" s="1">
        <v>570</v>
      </c>
      <c r="AA123" s="1">
        <v>118</v>
      </c>
      <c r="AB123" s="1">
        <v>570</v>
      </c>
      <c r="AC123" s="1">
        <v>542</v>
      </c>
      <c r="AE123" s="4">
        <f t="shared" si="9"/>
        <v>0.33157894736842103</v>
      </c>
      <c r="AF123" s="4">
        <f t="shared" si="10"/>
        <v>0.20701754385964913</v>
      </c>
      <c r="AG123" s="4">
        <f t="shared" si="11"/>
        <v>0.9508771929824561</v>
      </c>
    </row>
    <row r="124" spans="1:33" x14ac:dyDescent="0.2">
      <c r="A124" s="1">
        <v>180</v>
      </c>
      <c r="B124" t="s">
        <v>828</v>
      </c>
      <c r="C124" s="1">
        <v>0.27106999999999998</v>
      </c>
      <c r="D124" s="1">
        <v>0.20358000000000001</v>
      </c>
      <c r="E124" s="1">
        <v>0.26712999999999998</v>
      </c>
      <c r="F124" s="1">
        <v>0.25822000000000001</v>
      </c>
      <c r="G124" s="1">
        <v>509.88</v>
      </c>
      <c r="H124" s="4">
        <f t="shared" si="6"/>
        <v>0.47070999999999996</v>
      </c>
      <c r="I124" s="1"/>
      <c r="J124" s="1">
        <v>0.22908999999999999</v>
      </c>
      <c r="K124" s="1">
        <v>0.1953</v>
      </c>
      <c r="L124" s="1">
        <v>0.15498999999999999</v>
      </c>
      <c r="M124" s="1">
        <v>0.42060999999999998</v>
      </c>
      <c r="N124" s="1">
        <v>510.82</v>
      </c>
      <c r="O124" s="4">
        <f t="shared" si="7"/>
        <v>0.35028999999999999</v>
      </c>
      <c r="P124" s="1"/>
      <c r="Q124" s="1">
        <v>0.22539000000000001</v>
      </c>
      <c r="R124" s="1">
        <v>0.24751000000000001</v>
      </c>
      <c r="S124" s="1">
        <v>0.22409999999999999</v>
      </c>
      <c r="T124" s="1">
        <v>0.30299999999999999</v>
      </c>
      <c r="U124" s="1">
        <v>509.72</v>
      </c>
      <c r="V124" s="4">
        <f t="shared" si="8"/>
        <v>0.47160999999999997</v>
      </c>
      <c r="W124" s="1"/>
      <c r="X124" s="1">
        <v>512</v>
      </c>
      <c r="Y124" s="1">
        <v>132</v>
      </c>
      <c r="Z124" s="1">
        <v>513</v>
      </c>
      <c r="AA124" s="1">
        <v>55</v>
      </c>
      <c r="AB124" s="1">
        <v>512</v>
      </c>
      <c r="AC124" s="1">
        <v>437</v>
      </c>
      <c r="AE124" s="4">
        <f t="shared" si="9"/>
        <v>0.2578125</v>
      </c>
      <c r="AF124" s="4">
        <f t="shared" si="10"/>
        <v>0.10721247563352826</v>
      </c>
      <c r="AG124" s="4">
        <f t="shared" si="11"/>
        <v>0.853515625</v>
      </c>
    </row>
    <row r="125" spans="1:33" x14ac:dyDescent="0.2">
      <c r="A125" s="1">
        <v>181</v>
      </c>
      <c r="B125" t="s">
        <v>829</v>
      </c>
      <c r="C125" s="1">
        <v>0.31483</v>
      </c>
      <c r="D125" s="1">
        <v>0.21504999999999999</v>
      </c>
      <c r="E125" s="1">
        <v>0.33074999999999999</v>
      </c>
      <c r="F125" s="1">
        <v>0.13936999999999999</v>
      </c>
      <c r="G125" s="1">
        <v>551.82000000000005</v>
      </c>
      <c r="H125" s="4">
        <f t="shared" si="6"/>
        <v>0.54579999999999995</v>
      </c>
      <c r="I125" s="1"/>
      <c r="J125" s="1">
        <v>0.35304000000000002</v>
      </c>
      <c r="K125" s="1">
        <v>0.21873000000000001</v>
      </c>
      <c r="L125" s="1">
        <v>0.1852</v>
      </c>
      <c r="M125" s="1">
        <v>0.24303</v>
      </c>
      <c r="N125" s="1">
        <v>552.74</v>
      </c>
      <c r="O125" s="4">
        <f t="shared" si="7"/>
        <v>0.40393000000000001</v>
      </c>
      <c r="P125" s="1"/>
      <c r="Q125" s="1">
        <v>0.22223000000000001</v>
      </c>
      <c r="R125" s="1">
        <v>0.24324999999999999</v>
      </c>
      <c r="S125" s="1">
        <v>0.32212000000000002</v>
      </c>
      <c r="T125" s="1">
        <v>0.21239</v>
      </c>
      <c r="U125" s="1">
        <v>551.84</v>
      </c>
      <c r="V125" s="4">
        <f t="shared" si="8"/>
        <v>0.56537000000000004</v>
      </c>
      <c r="W125" s="1"/>
      <c r="X125" s="1">
        <v>555</v>
      </c>
      <c r="Y125" s="1">
        <v>207</v>
      </c>
      <c r="Z125" s="1">
        <v>556</v>
      </c>
      <c r="AA125" s="1">
        <v>182</v>
      </c>
      <c r="AB125" s="1">
        <v>555</v>
      </c>
      <c r="AC125" s="1">
        <v>524</v>
      </c>
      <c r="AE125" s="4">
        <f t="shared" si="9"/>
        <v>0.37297297297297299</v>
      </c>
      <c r="AF125" s="4">
        <f t="shared" si="10"/>
        <v>0.3273381294964029</v>
      </c>
      <c r="AG125" s="4">
        <f t="shared" si="11"/>
        <v>0.94414414414414416</v>
      </c>
    </row>
    <row r="126" spans="1:33" x14ac:dyDescent="0.2">
      <c r="A126" s="1">
        <v>182</v>
      </c>
      <c r="B126" t="s">
        <v>830</v>
      </c>
      <c r="C126" s="1">
        <v>0.27311000000000002</v>
      </c>
      <c r="D126" s="1">
        <v>0.23980000000000001</v>
      </c>
      <c r="E126" s="1">
        <v>0.28182000000000001</v>
      </c>
      <c r="F126" s="1">
        <v>0.20526</v>
      </c>
      <c r="G126" s="1">
        <v>319.88</v>
      </c>
      <c r="H126" s="4">
        <f t="shared" si="6"/>
        <v>0.52161999999999997</v>
      </c>
      <c r="I126" s="1"/>
      <c r="J126" s="1">
        <v>0.29363</v>
      </c>
      <c r="K126" s="1">
        <v>0.29962</v>
      </c>
      <c r="L126" s="1">
        <v>0.17274</v>
      </c>
      <c r="M126" s="1">
        <v>0.23400000000000001</v>
      </c>
      <c r="N126" s="1">
        <v>320.88</v>
      </c>
      <c r="O126" s="4">
        <f t="shared" si="7"/>
        <v>0.47236</v>
      </c>
      <c r="P126" s="1"/>
      <c r="Q126" s="1">
        <v>0.18765999999999999</v>
      </c>
      <c r="R126" s="1">
        <v>0.26623999999999998</v>
      </c>
      <c r="S126" s="1">
        <v>0.24940000000000001</v>
      </c>
      <c r="T126" s="1">
        <v>0.29669000000000001</v>
      </c>
      <c r="U126" s="1">
        <v>320.79000000000002</v>
      </c>
      <c r="V126" s="4">
        <f t="shared" si="8"/>
        <v>0.51563999999999999</v>
      </c>
      <c r="W126" s="1"/>
      <c r="X126" s="1">
        <v>320</v>
      </c>
      <c r="Y126" s="1">
        <v>112</v>
      </c>
      <c r="Z126" s="1">
        <v>321</v>
      </c>
      <c r="AA126" s="1">
        <v>51</v>
      </c>
      <c r="AB126" s="1">
        <v>321</v>
      </c>
      <c r="AC126" s="1">
        <v>309</v>
      </c>
      <c r="AE126" s="4">
        <f t="shared" si="9"/>
        <v>0.35</v>
      </c>
      <c r="AF126" s="4">
        <f t="shared" si="10"/>
        <v>0.15887850467289719</v>
      </c>
      <c r="AG126" s="4">
        <f t="shared" si="11"/>
        <v>0.96261682242990654</v>
      </c>
    </row>
    <row r="127" spans="1:33" x14ac:dyDescent="0.2">
      <c r="A127" s="1">
        <v>183</v>
      </c>
      <c r="B127" t="s">
        <v>831</v>
      </c>
      <c r="C127" s="1">
        <v>0.19159999999999999</v>
      </c>
      <c r="D127" s="1">
        <v>0.2974</v>
      </c>
      <c r="E127" s="1">
        <v>0.30947000000000002</v>
      </c>
      <c r="F127" s="1">
        <v>0.20152999999999999</v>
      </c>
      <c r="G127" s="1">
        <v>399.73</v>
      </c>
      <c r="H127" s="4">
        <f t="shared" si="6"/>
        <v>0.60687000000000002</v>
      </c>
      <c r="I127" s="1"/>
      <c r="J127" s="1">
        <v>0.26989999999999997</v>
      </c>
      <c r="K127" s="1">
        <v>0.21293999999999999</v>
      </c>
      <c r="L127" s="1">
        <v>0.21265999999999999</v>
      </c>
      <c r="M127" s="1">
        <v>0.30451</v>
      </c>
      <c r="N127" s="1">
        <v>400.62</v>
      </c>
      <c r="O127" s="4">
        <f t="shared" si="7"/>
        <v>0.42559999999999998</v>
      </c>
      <c r="P127" s="1"/>
      <c r="Q127" s="1">
        <v>0.10202</v>
      </c>
      <c r="R127" s="1">
        <v>0.41605999999999999</v>
      </c>
      <c r="S127" s="1">
        <v>0.30639</v>
      </c>
      <c r="T127" s="1">
        <v>0.17552999999999999</v>
      </c>
      <c r="U127" s="1">
        <v>400.6</v>
      </c>
      <c r="V127" s="4">
        <f t="shared" si="8"/>
        <v>0.72245000000000004</v>
      </c>
      <c r="W127" s="1"/>
      <c r="X127" s="1">
        <v>402</v>
      </c>
      <c r="Y127" s="1">
        <v>118</v>
      </c>
      <c r="Z127" s="1">
        <v>403</v>
      </c>
      <c r="AA127" s="1">
        <v>73</v>
      </c>
      <c r="AB127" s="1">
        <v>403</v>
      </c>
      <c r="AC127" s="1">
        <v>381</v>
      </c>
      <c r="AE127" s="4">
        <f t="shared" si="9"/>
        <v>0.29353233830845771</v>
      </c>
      <c r="AF127" s="4">
        <f t="shared" si="10"/>
        <v>0.18114143920595532</v>
      </c>
      <c r="AG127" s="4">
        <f t="shared" si="11"/>
        <v>0.94540942928039706</v>
      </c>
    </row>
    <row r="128" spans="1:33" x14ac:dyDescent="0.2">
      <c r="A128" s="1">
        <v>184</v>
      </c>
      <c r="B128" t="s">
        <v>832</v>
      </c>
      <c r="C128" s="1">
        <v>0.30118</v>
      </c>
      <c r="D128" s="1">
        <v>0.23429</v>
      </c>
      <c r="E128" s="1">
        <v>0.26216</v>
      </c>
      <c r="F128" s="1">
        <v>0.20236999999999999</v>
      </c>
      <c r="G128" s="1">
        <v>455.89</v>
      </c>
      <c r="H128" s="4">
        <f t="shared" si="6"/>
        <v>0.49645</v>
      </c>
      <c r="I128" s="1"/>
      <c r="J128" s="1">
        <v>0.20343</v>
      </c>
      <c r="K128" s="1">
        <v>0.40179999999999999</v>
      </c>
      <c r="L128" s="1">
        <v>0.12923000000000001</v>
      </c>
      <c r="M128" s="1">
        <v>0.26555000000000001</v>
      </c>
      <c r="N128" s="1">
        <v>455.93</v>
      </c>
      <c r="O128" s="4">
        <f t="shared" si="7"/>
        <v>0.53103</v>
      </c>
      <c r="P128" s="1"/>
      <c r="Q128" s="1">
        <v>0.32928000000000002</v>
      </c>
      <c r="R128" s="1">
        <v>0.12741</v>
      </c>
      <c r="S128" s="1">
        <v>0.14699999999999999</v>
      </c>
      <c r="T128" s="1">
        <v>0.39631</v>
      </c>
      <c r="U128" s="1">
        <v>455.85</v>
      </c>
      <c r="V128" s="4">
        <f t="shared" si="8"/>
        <v>0.27440999999999999</v>
      </c>
      <c r="W128" s="1"/>
      <c r="X128" s="1">
        <v>462</v>
      </c>
      <c r="Y128" s="1">
        <v>388</v>
      </c>
      <c r="Z128" s="1">
        <v>462</v>
      </c>
      <c r="AA128" s="1">
        <v>345</v>
      </c>
      <c r="AB128" s="1">
        <v>462</v>
      </c>
      <c r="AC128" s="1">
        <v>447</v>
      </c>
      <c r="AE128" s="4">
        <f t="shared" si="9"/>
        <v>0.83982683982683981</v>
      </c>
      <c r="AF128" s="4">
        <f t="shared" si="10"/>
        <v>0.74675324675324672</v>
      </c>
      <c r="AG128" s="4">
        <f t="shared" si="11"/>
        <v>0.96753246753246758</v>
      </c>
    </row>
    <row r="129" spans="1:33" x14ac:dyDescent="0.2">
      <c r="A129" s="1">
        <v>186</v>
      </c>
      <c r="B129" t="s">
        <v>833</v>
      </c>
      <c r="C129" s="1">
        <v>0.26939000000000002</v>
      </c>
      <c r="D129" s="1">
        <v>0.15837000000000001</v>
      </c>
      <c r="E129" s="1">
        <v>0.31487999999999999</v>
      </c>
      <c r="F129" s="1">
        <v>0.25735999999999998</v>
      </c>
      <c r="G129" s="1">
        <v>481.65</v>
      </c>
      <c r="H129" s="4">
        <f t="shared" si="6"/>
        <v>0.47325</v>
      </c>
      <c r="I129" s="1"/>
      <c r="J129" s="1">
        <v>0.38362000000000002</v>
      </c>
      <c r="K129" s="1">
        <v>0.23343</v>
      </c>
      <c r="L129" s="1">
        <v>0.14524999999999999</v>
      </c>
      <c r="M129" s="1">
        <v>0.23769999999999999</v>
      </c>
      <c r="N129" s="1">
        <v>481.69</v>
      </c>
      <c r="O129" s="4">
        <f t="shared" si="7"/>
        <v>0.37868000000000002</v>
      </c>
      <c r="P129" s="1"/>
      <c r="Q129" s="1">
        <v>0.27100000000000002</v>
      </c>
      <c r="R129" s="1">
        <v>0.15490999999999999</v>
      </c>
      <c r="S129" s="1">
        <v>0.22225</v>
      </c>
      <c r="T129" s="1">
        <v>0.35182999999999998</v>
      </c>
      <c r="U129" s="1">
        <v>481.62</v>
      </c>
      <c r="V129" s="4">
        <f t="shared" si="8"/>
        <v>0.37716</v>
      </c>
      <c r="W129" s="1"/>
      <c r="X129" s="1">
        <v>488</v>
      </c>
      <c r="Y129" s="1">
        <v>262</v>
      </c>
      <c r="Z129" s="1">
        <v>488</v>
      </c>
      <c r="AA129" s="1">
        <v>228</v>
      </c>
      <c r="AB129" s="1">
        <v>488</v>
      </c>
      <c r="AC129" s="1">
        <v>468</v>
      </c>
      <c r="AE129" s="4">
        <f t="shared" si="9"/>
        <v>0.53688524590163933</v>
      </c>
      <c r="AF129" s="4">
        <f t="shared" si="10"/>
        <v>0.46721311475409838</v>
      </c>
      <c r="AG129" s="4">
        <f t="shared" si="11"/>
        <v>0.95901639344262291</v>
      </c>
    </row>
    <row r="130" spans="1:33" x14ac:dyDescent="0.2">
      <c r="A130" s="1">
        <v>187</v>
      </c>
      <c r="B130" t="s">
        <v>834</v>
      </c>
      <c r="C130" s="1">
        <v>0.35821999999999998</v>
      </c>
      <c r="D130" s="1">
        <v>0.18744</v>
      </c>
      <c r="E130" s="1">
        <v>0.27589999999999998</v>
      </c>
      <c r="F130" s="1">
        <v>0.17843999999999999</v>
      </c>
      <c r="G130" s="1">
        <v>481.79</v>
      </c>
      <c r="H130" s="4">
        <f t="shared" ref="H130:H193" si="12">D130+E130</f>
        <v>0.46333999999999997</v>
      </c>
      <c r="I130" s="1"/>
      <c r="J130" s="1">
        <v>0.29620000000000002</v>
      </c>
      <c r="K130" s="1">
        <v>0.28070000000000001</v>
      </c>
      <c r="L130" s="1">
        <v>0.21093000000000001</v>
      </c>
      <c r="M130" s="1">
        <v>0.21217</v>
      </c>
      <c r="N130" s="1">
        <v>481.81</v>
      </c>
      <c r="O130" s="4">
        <f t="shared" ref="O130:O193" si="13">K130+L130</f>
        <v>0.49163000000000001</v>
      </c>
      <c r="P130" s="1"/>
      <c r="Q130" s="1">
        <v>0.26051999999999997</v>
      </c>
      <c r="R130" s="1">
        <v>0.27526</v>
      </c>
      <c r="S130" s="1">
        <v>0.21521999999999999</v>
      </c>
      <c r="T130" s="1">
        <v>0.249</v>
      </c>
      <c r="U130" s="1">
        <v>482.67</v>
      </c>
      <c r="V130" s="4">
        <f t="shared" ref="V130:V193" si="14">R130+S130</f>
        <v>0.49048000000000003</v>
      </c>
      <c r="W130" s="1"/>
      <c r="X130" s="1">
        <v>482</v>
      </c>
      <c r="Y130" s="1">
        <v>157</v>
      </c>
      <c r="Z130" s="1">
        <v>482</v>
      </c>
      <c r="AA130" s="1">
        <v>110</v>
      </c>
      <c r="AB130" s="1">
        <v>483</v>
      </c>
      <c r="AC130" s="1">
        <v>465</v>
      </c>
      <c r="AE130" s="4">
        <f t="shared" ref="AE130:AE193" si="15">Y130/X130</f>
        <v>0.32572614107883818</v>
      </c>
      <c r="AF130" s="4">
        <f t="shared" ref="AF130:AF193" si="16">AA130/Z130</f>
        <v>0.22821576763485477</v>
      </c>
      <c r="AG130" s="4">
        <f t="shared" ref="AG130:AG193" si="17">AC130/AB130</f>
        <v>0.96273291925465843</v>
      </c>
    </row>
    <row r="131" spans="1:33" x14ac:dyDescent="0.2">
      <c r="A131" s="1">
        <v>188</v>
      </c>
      <c r="B131" t="s">
        <v>835</v>
      </c>
      <c r="C131" s="1">
        <v>0.30002000000000001</v>
      </c>
      <c r="D131" s="1">
        <v>0.23919000000000001</v>
      </c>
      <c r="E131" s="1">
        <v>0.30476999999999999</v>
      </c>
      <c r="F131" s="1">
        <v>0.15601999999999999</v>
      </c>
      <c r="G131" s="1">
        <v>409.8</v>
      </c>
      <c r="H131" s="4">
        <f t="shared" si="12"/>
        <v>0.54396</v>
      </c>
      <c r="I131" s="1"/>
      <c r="J131" s="1">
        <v>0.30885000000000001</v>
      </c>
      <c r="K131" s="1">
        <v>0.17607</v>
      </c>
      <c r="L131" s="1">
        <v>0.20226</v>
      </c>
      <c r="M131" s="1">
        <v>0.31281999999999999</v>
      </c>
      <c r="N131" s="1">
        <v>409.81</v>
      </c>
      <c r="O131" s="4">
        <f t="shared" si="13"/>
        <v>0.37833</v>
      </c>
      <c r="P131" s="1"/>
      <c r="Q131" s="1">
        <v>0.22882</v>
      </c>
      <c r="R131" s="1">
        <v>0.18467</v>
      </c>
      <c r="S131" s="1">
        <v>0.22877</v>
      </c>
      <c r="T131" s="1">
        <v>0.35774</v>
      </c>
      <c r="U131" s="1">
        <v>409.7</v>
      </c>
      <c r="V131" s="4">
        <f t="shared" si="14"/>
        <v>0.41344000000000003</v>
      </c>
      <c r="W131" s="1"/>
      <c r="X131" s="1">
        <v>410</v>
      </c>
      <c r="Y131" s="1">
        <v>86</v>
      </c>
      <c r="Z131" s="1">
        <v>410</v>
      </c>
      <c r="AA131" s="1">
        <v>34</v>
      </c>
      <c r="AB131" s="1">
        <v>410</v>
      </c>
      <c r="AC131" s="1">
        <v>369</v>
      </c>
      <c r="AE131" s="4">
        <f t="shared" si="15"/>
        <v>0.2097560975609756</v>
      </c>
      <c r="AF131" s="4">
        <f t="shared" si="16"/>
        <v>8.2926829268292687E-2</v>
      </c>
      <c r="AG131" s="4">
        <f t="shared" si="17"/>
        <v>0.9</v>
      </c>
    </row>
    <row r="132" spans="1:33" x14ac:dyDescent="0.2">
      <c r="A132" s="1">
        <v>189</v>
      </c>
      <c r="B132" t="s">
        <v>836</v>
      </c>
      <c r="C132" s="1">
        <v>0.33019999999999999</v>
      </c>
      <c r="D132" s="1">
        <v>0.19086</v>
      </c>
      <c r="E132" s="1">
        <v>0.29010999999999998</v>
      </c>
      <c r="F132" s="1">
        <v>0.18883</v>
      </c>
      <c r="G132" s="1">
        <v>452.58</v>
      </c>
      <c r="H132" s="4">
        <f t="shared" si="12"/>
        <v>0.48097000000000001</v>
      </c>
      <c r="I132" s="1"/>
      <c r="J132" s="1">
        <v>0.38468999999999998</v>
      </c>
      <c r="K132" s="1">
        <v>0.24653</v>
      </c>
      <c r="L132" s="1">
        <v>0.13122</v>
      </c>
      <c r="M132" s="1">
        <v>0.23757</v>
      </c>
      <c r="N132" s="1">
        <v>452.57</v>
      </c>
      <c r="O132" s="4">
        <f t="shared" si="13"/>
        <v>0.37775000000000003</v>
      </c>
      <c r="P132" s="1"/>
      <c r="Q132" s="1">
        <v>0.33050000000000002</v>
      </c>
      <c r="R132" s="1">
        <v>0.15754000000000001</v>
      </c>
      <c r="S132" s="1">
        <v>0.18443999999999999</v>
      </c>
      <c r="T132" s="1">
        <v>0.32752999999999999</v>
      </c>
      <c r="U132" s="1">
        <v>452.18</v>
      </c>
      <c r="V132" s="4">
        <f t="shared" si="14"/>
        <v>0.34198000000000001</v>
      </c>
      <c r="W132" s="1"/>
      <c r="X132" s="1">
        <v>457</v>
      </c>
      <c r="Y132" s="1">
        <v>102</v>
      </c>
      <c r="Z132" s="1">
        <v>457</v>
      </c>
      <c r="AA132" s="1">
        <v>63</v>
      </c>
      <c r="AB132" s="1">
        <v>457</v>
      </c>
      <c r="AC132" s="1">
        <v>398</v>
      </c>
      <c r="AE132" s="4">
        <f t="shared" si="15"/>
        <v>0.22319474835886213</v>
      </c>
      <c r="AF132" s="4">
        <f t="shared" si="16"/>
        <v>0.13785557986870897</v>
      </c>
      <c r="AG132" s="4">
        <f t="shared" si="17"/>
        <v>0.87089715536105028</v>
      </c>
    </row>
    <row r="133" spans="1:33" x14ac:dyDescent="0.2">
      <c r="A133" s="1">
        <v>190</v>
      </c>
      <c r="B133" t="s">
        <v>837</v>
      </c>
      <c r="C133" s="1">
        <v>0.30508000000000002</v>
      </c>
      <c r="D133" s="1">
        <v>0.22166</v>
      </c>
      <c r="E133" s="1">
        <v>0.29449999999999998</v>
      </c>
      <c r="F133" s="1">
        <v>0.17876</v>
      </c>
      <c r="G133" s="1">
        <v>478.5</v>
      </c>
      <c r="H133" s="4">
        <f t="shared" si="12"/>
        <v>0.51615999999999995</v>
      </c>
      <c r="I133" s="1"/>
      <c r="J133" s="1">
        <v>0.33311000000000002</v>
      </c>
      <c r="K133" s="1">
        <v>0.24535000000000001</v>
      </c>
      <c r="L133" s="1">
        <v>0.15634999999999999</v>
      </c>
      <c r="M133" s="1">
        <v>0.26518999999999998</v>
      </c>
      <c r="N133" s="1">
        <v>478.47</v>
      </c>
      <c r="O133" s="4">
        <f t="shared" si="13"/>
        <v>0.4017</v>
      </c>
      <c r="P133" s="1"/>
      <c r="Q133" s="1">
        <v>0.25907000000000002</v>
      </c>
      <c r="R133" s="1">
        <v>0.22841</v>
      </c>
      <c r="S133" s="1">
        <v>0.22441</v>
      </c>
      <c r="T133" s="1">
        <v>0.28810999999999998</v>
      </c>
      <c r="U133" s="1">
        <v>478.21</v>
      </c>
      <c r="V133" s="4">
        <f t="shared" si="14"/>
        <v>0.45282</v>
      </c>
      <c r="W133" s="1"/>
      <c r="X133" s="1">
        <v>480</v>
      </c>
      <c r="Y133" s="1">
        <v>88</v>
      </c>
      <c r="Z133" s="1">
        <v>480</v>
      </c>
      <c r="AA133" s="1">
        <v>33</v>
      </c>
      <c r="AB133" s="1">
        <v>480</v>
      </c>
      <c r="AC133" s="1">
        <v>443</v>
      </c>
      <c r="AE133" s="4">
        <f t="shared" si="15"/>
        <v>0.18333333333333332</v>
      </c>
      <c r="AF133" s="4">
        <f t="shared" si="16"/>
        <v>6.8750000000000006E-2</v>
      </c>
      <c r="AG133" s="4">
        <f t="shared" si="17"/>
        <v>0.92291666666666672</v>
      </c>
    </row>
    <row r="134" spans="1:33" x14ac:dyDescent="0.2">
      <c r="A134" s="1">
        <v>192</v>
      </c>
      <c r="B134" t="s">
        <v>838</v>
      </c>
      <c r="C134" s="1">
        <v>0.30664999999999998</v>
      </c>
      <c r="D134" s="1">
        <v>0.19320000000000001</v>
      </c>
      <c r="E134" s="1">
        <v>0.29061999999999999</v>
      </c>
      <c r="F134" s="1">
        <v>0.20952000000000001</v>
      </c>
      <c r="G134" s="1">
        <v>348.96</v>
      </c>
      <c r="H134" s="4">
        <f t="shared" si="12"/>
        <v>0.48382000000000003</v>
      </c>
      <c r="I134" s="1"/>
      <c r="J134" s="1">
        <v>0.26910000000000001</v>
      </c>
      <c r="K134" s="1">
        <v>0.21409</v>
      </c>
      <c r="L134" s="1">
        <v>0.19889000000000001</v>
      </c>
      <c r="M134" s="1">
        <v>0.31792999999999999</v>
      </c>
      <c r="N134" s="1">
        <v>348.99</v>
      </c>
      <c r="O134" s="4">
        <f t="shared" si="13"/>
        <v>0.41298000000000001</v>
      </c>
      <c r="P134" s="1"/>
      <c r="Q134" s="1">
        <v>0.19334999999999999</v>
      </c>
      <c r="R134" s="1">
        <v>0.28693999999999997</v>
      </c>
      <c r="S134" s="1">
        <v>0.24914</v>
      </c>
      <c r="T134" s="1">
        <v>0.27056999999999998</v>
      </c>
      <c r="U134" s="1">
        <v>349.93</v>
      </c>
      <c r="V134" s="4">
        <f t="shared" si="14"/>
        <v>0.53608</v>
      </c>
      <c r="W134" s="1"/>
      <c r="X134" s="1">
        <v>349</v>
      </c>
      <c r="Y134" s="1">
        <v>63</v>
      </c>
      <c r="Z134" s="1">
        <v>349</v>
      </c>
      <c r="AA134" s="1">
        <v>26</v>
      </c>
      <c r="AB134" s="1">
        <v>350</v>
      </c>
      <c r="AC134" s="1">
        <v>319</v>
      </c>
      <c r="AE134" s="4">
        <f t="shared" si="15"/>
        <v>0.18051575931232092</v>
      </c>
      <c r="AF134" s="4">
        <f t="shared" si="16"/>
        <v>7.4498567335243557E-2</v>
      </c>
      <c r="AG134" s="4">
        <f t="shared" si="17"/>
        <v>0.91142857142857148</v>
      </c>
    </row>
    <row r="135" spans="1:33" x14ac:dyDescent="0.2">
      <c r="A135" s="1">
        <v>193</v>
      </c>
      <c r="B135" t="s">
        <v>839</v>
      </c>
      <c r="C135" s="1">
        <v>0.29015999999999997</v>
      </c>
      <c r="D135" s="1">
        <v>0.19799</v>
      </c>
      <c r="E135" s="1">
        <v>0.30038999999999999</v>
      </c>
      <c r="F135" s="1">
        <v>0.21145</v>
      </c>
      <c r="G135" s="1">
        <v>145.99</v>
      </c>
      <c r="H135" s="4">
        <f t="shared" si="12"/>
        <v>0.49837999999999999</v>
      </c>
      <c r="I135" s="1"/>
      <c r="J135" s="1">
        <v>0.23285</v>
      </c>
      <c r="K135" s="1">
        <v>0.2288</v>
      </c>
      <c r="L135" s="1">
        <v>0.23857</v>
      </c>
      <c r="M135" s="1">
        <v>0.29977999999999999</v>
      </c>
      <c r="N135" s="1">
        <v>146.99</v>
      </c>
      <c r="O135" s="4">
        <f t="shared" si="13"/>
        <v>0.46737000000000001</v>
      </c>
      <c r="P135" s="1"/>
      <c r="Q135" s="1">
        <v>4.1099999999999998E-2</v>
      </c>
      <c r="R135" s="1">
        <v>0.52251000000000003</v>
      </c>
      <c r="S135" s="1">
        <v>0.37713999999999998</v>
      </c>
      <c r="T135" s="1">
        <v>5.9240000000000001E-2</v>
      </c>
      <c r="U135" s="1">
        <v>145.93</v>
      </c>
      <c r="V135" s="4">
        <f t="shared" si="14"/>
        <v>0.89965000000000006</v>
      </c>
      <c r="W135" s="1"/>
      <c r="X135" s="1">
        <v>146</v>
      </c>
      <c r="Y135" s="1">
        <v>16</v>
      </c>
      <c r="Z135" s="1">
        <v>147</v>
      </c>
      <c r="AA135" s="1">
        <v>15</v>
      </c>
      <c r="AB135" s="1">
        <v>146</v>
      </c>
      <c r="AC135" s="1">
        <v>97</v>
      </c>
      <c r="AE135" s="4">
        <f t="shared" si="15"/>
        <v>0.1095890410958904</v>
      </c>
      <c r="AF135" s="4">
        <f t="shared" si="16"/>
        <v>0.10204081632653061</v>
      </c>
      <c r="AG135" s="4">
        <f t="shared" si="17"/>
        <v>0.66438356164383561</v>
      </c>
    </row>
    <row r="136" spans="1:33" x14ac:dyDescent="0.2">
      <c r="A136" s="1">
        <v>194</v>
      </c>
      <c r="B136" t="s">
        <v>840</v>
      </c>
      <c r="C136" s="1">
        <v>0.30086000000000002</v>
      </c>
      <c r="D136" s="1">
        <v>0.22822999999999999</v>
      </c>
      <c r="E136" s="1">
        <v>0.25627</v>
      </c>
      <c r="F136" s="1">
        <v>0.21464</v>
      </c>
      <c r="G136" s="1">
        <v>583.75</v>
      </c>
      <c r="H136" s="4">
        <f t="shared" si="12"/>
        <v>0.48449999999999999</v>
      </c>
      <c r="I136" s="1"/>
      <c r="J136" s="1">
        <v>0.35721999999999998</v>
      </c>
      <c r="K136" s="1">
        <v>0.24879999999999999</v>
      </c>
      <c r="L136" s="1">
        <v>0.16935</v>
      </c>
      <c r="M136" s="1">
        <v>0.22463</v>
      </c>
      <c r="N136" s="1">
        <v>584.82000000000005</v>
      </c>
      <c r="O136" s="4">
        <f t="shared" si="13"/>
        <v>0.41815000000000002</v>
      </c>
      <c r="P136" s="1"/>
      <c r="Q136" s="1">
        <v>0.19611000000000001</v>
      </c>
      <c r="R136" s="1">
        <v>0.25485000000000002</v>
      </c>
      <c r="S136" s="1">
        <v>0.23247999999999999</v>
      </c>
      <c r="T136" s="1">
        <v>0.31657000000000002</v>
      </c>
      <c r="U136" s="1">
        <v>583.33000000000004</v>
      </c>
      <c r="V136" s="4">
        <f t="shared" si="14"/>
        <v>0.48733000000000004</v>
      </c>
      <c r="W136" s="1"/>
      <c r="X136" s="1">
        <v>591</v>
      </c>
      <c r="Y136" s="1">
        <v>126</v>
      </c>
      <c r="Z136" s="1">
        <v>592</v>
      </c>
      <c r="AA136" s="1">
        <v>68</v>
      </c>
      <c r="AB136" s="1">
        <v>592</v>
      </c>
      <c r="AC136" s="1">
        <v>530</v>
      </c>
      <c r="AE136" s="4">
        <f t="shared" si="15"/>
        <v>0.21319796954314721</v>
      </c>
      <c r="AF136" s="4">
        <f t="shared" si="16"/>
        <v>0.11486486486486487</v>
      </c>
      <c r="AG136" s="4">
        <f t="shared" si="17"/>
        <v>0.89527027027027029</v>
      </c>
    </row>
    <row r="137" spans="1:33" x14ac:dyDescent="0.2">
      <c r="A137" s="1">
        <v>195</v>
      </c>
      <c r="B137" t="s">
        <v>841</v>
      </c>
      <c r="C137" s="1">
        <v>0.26372000000000001</v>
      </c>
      <c r="D137" s="1">
        <v>0.23524</v>
      </c>
      <c r="E137" s="1">
        <v>0.33833999999999997</v>
      </c>
      <c r="F137" s="1">
        <v>0.16270000000000001</v>
      </c>
      <c r="G137" s="1">
        <v>508.64</v>
      </c>
      <c r="H137" s="4">
        <f t="shared" si="12"/>
        <v>0.57357999999999998</v>
      </c>
      <c r="I137" s="1"/>
      <c r="J137" s="1">
        <v>0.30381000000000002</v>
      </c>
      <c r="K137" s="1">
        <v>0.18881000000000001</v>
      </c>
      <c r="L137" s="1">
        <v>0.218</v>
      </c>
      <c r="M137" s="1">
        <v>0.28938000000000003</v>
      </c>
      <c r="N137" s="1">
        <v>508.7</v>
      </c>
      <c r="O137" s="4">
        <f t="shared" si="13"/>
        <v>0.40681</v>
      </c>
      <c r="P137" s="1"/>
      <c r="Q137" s="1">
        <v>0.17637</v>
      </c>
      <c r="R137" s="1">
        <v>0.32324000000000003</v>
      </c>
      <c r="S137" s="1">
        <v>0.30975000000000003</v>
      </c>
      <c r="T137" s="1">
        <v>0.19064</v>
      </c>
      <c r="U137" s="1">
        <v>509.11</v>
      </c>
      <c r="V137" s="4">
        <f t="shared" si="14"/>
        <v>0.63299000000000005</v>
      </c>
      <c r="W137" s="1"/>
      <c r="X137" s="1">
        <v>510</v>
      </c>
      <c r="Y137" s="1">
        <v>111</v>
      </c>
      <c r="Z137" s="1">
        <v>510</v>
      </c>
      <c r="AA137" s="1">
        <v>65</v>
      </c>
      <c r="AB137" s="1">
        <v>511</v>
      </c>
      <c r="AC137" s="1">
        <v>482</v>
      </c>
      <c r="AE137" s="4">
        <f t="shared" si="15"/>
        <v>0.21764705882352942</v>
      </c>
      <c r="AF137" s="4">
        <f t="shared" si="16"/>
        <v>0.12745098039215685</v>
      </c>
      <c r="AG137" s="4">
        <f t="shared" si="17"/>
        <v>0.94324853228962813</v>
      </c>
    </row>
    <row r="138" spans="1:33" x14ac:dyDescent="0.2">
      <c r="A138" s="1">
        <v>196</v>
      </c>
      <c r="B138" t="s">
        <v>842</v>
      </c>
      <c r="C138" s="1">
        <v>0.28672999999999998</v>
      </c>
      <c r="D138" s="1">
        <v>0.20516000000000001</v>
      </c>
      <c r="E138" s="1">
        <v>0.31370999999999999</v>
      </c>
      <c r="F138" s="1">
        <v>0.19439000000000001</v>
      </c>
      <c r="G138" s="1">
        <v>505.25</v>
      </c>
      <c r="H138" s="4">
        <f t="shared" si="12"/>
        <v>0.51886999999999994</v>
      </c>
      <c r="I138" s="1"/>
      <c r="J138" s="1">
        <v>0.32719999999999999</v>
      </c>
      <c r="K138" s="1">
        <v>0.19771</v>
      </c>
      <c r="L138" s="1">
        <v>0.22459999999999999</v>
      </c>
      <c r="M138" s="1">
        <v>0.2505</v>
      </c>
      <c r="N138" s="1">
        <v>504.37</v>
      </c>
      <c r="O138" s="4">
        <f t="shared" si="13"/>
        <v>0.42230999999999996</v>
      </c>
      <c r="P138" s="1"/>
      <c r="Q138" s="1">
        <v>0.24243999999999999</v>
      </c>
      <c r="R138" s="1">
        <v>0.21027000000000001</v>
      </c>
      <c r="S138" s="1">
        <v>0.21307000000000001</v>
      </c>
      <c r="T138" s="1">
        <v>0.33422000000000002</v>
      </c>
      <c r="U138" s="1">
        <v>505.21</v>
      </c>
      <c r="V138" s="4">
        <f t="shared" si="14"/>
        <v>0.42334000000000005</v>
      </c>
      <c r="W138" s="1"/>
      <c r="X138" s="1">
        <v>507</v>
      </c>
      <c r="Y138" s="1">
        <v>115</v>
      </c>
      <c r="Z138" s="1">
        <v>506</v>
      </c>
      <c r="AA138" s="1">
        <v>62</v>
      </c>
      <c r="AB138" s="1">
        <v>507</v>
      </c>
      <c r="AC138" s="1">
        <v>447</v>
      </c>
      <c r="AE138" s="4">
        <f t="shared" si="15"/>
        <v>0.22682445759368836</v>
      </c>
      <c r="AF138" s="4">
        <f t="shared" si="16"/>
        <v>0.1225296442687747</v>
      </c>
      <c r="AG138" s="4">
        <f t="shared" si="17"/>
        <v>0.88165680473372776</v>
      </c>
    </row>
    <row r="139" spans="1:33" x14ac:dyDescent="0.2">
      <c r="A139" s="1">
        <v>197</v>
      </c>
      <c r="B139" t="s">
        <v>843</v>
      </c>
      <c r="C139" s="1">
        <v>0.29436000000000001</v>
      </c>
      <c r="D139" s="1">
        <v>0.24797</v>
      </c>
      <c r="E139" s="1">
        <v>0.30303999999999998</v>
      </c>
      <c r="F139" s="1">
        <v>0.15462999999999999</v>
      </c>
      <c r="G139" s="1">
        <v>301.25</v>
      </c>
      <c r="H139" s="4">
        <f t="shared" si="12"/>
        <v>0.55101</v>
      </c>
      <c r="I139" s="1"/>
      <c r="J139" s="1">
        <v>0.33584999999999998</v>
      </c>
      <c r="K139" s="1">
        <v>0.23571</v>
      </c>
      <c r="L139" s="1">
        <v>0.18101</v>
      </c>
      <c r="M139" s="1">
        <v>0.24743000000000001</v>
      </c>
      <c r="N139" s="1">
        <v>302.24</v>
      </c>
      <c r="O139" s="4">
        <f t="shared" si="13"/>
        <v>0.41671999999999998</v>
      </c>
      <c r="P139" s="1"/>
      <c r="Q139" s="1">
        <v>0.23066</v>
      </c>
      <c r="R139" s="1">
        <v>0.27037</v>
      </c>
      <c r="S139" s="1">
        <v>0.28671000000000002</v>
      </c>
      <c r="T139" s="1">
        <v>0.21226999999999999</v>
      </c>
      <c r="U139" s="1">
        <v>302.06</v>
      </c>
      <c r="V139" s="4">
        <f t="shared" si="14"/>
        <v>0.55708000000000002</v>
      </c>
      <c r="W139" s="1"/>
      <c r="X139" s="1">
        <v>302</v>
      </c>
      <c r="Y139" s="1">
        <v>51</v>
      </c>
      <c r="Z139" s="1">
        <v>303</v>
      </c>
      <c r="AA139" s="1">
        <v>32</v>
      </c>
      <c r="AB139" s="1">
        <v>303</v>
      </c>
      <c r="AC139" s="1">
        <v>258</v>
      </c>
      <c r="AE139" s="4">
        <f t="shared" si="15"/>
        <v>0.16887417218543047</v>
      </c>
      <c r="AF139" s="4">
        <f t="shared" si="16"/>
        <v>0.10561056105610561</v>
      </c>
      <c r="AG139" s="4">
        <f t="shared" si="17"/>
        <v>0.85148514851485146</v>
      </c>
    </row>
    <row r="140" spans="1:33" x14ac:dyDescent="0.2">
      <c r="A140" s="1">
        <v>201</v>
      </c>
      <c r="B140" t="s">
        <v>844</v>
      </c>
      <c r="C140" s="1">
        <v>0.26667999999999997</v>
      </c>
      <c r="D140" s="1">
        <v>0.28767999999999999</v>
      </c>
      <c r="E140" s="1">
        <v>0.28860000000000002</v>
      </c>
      <c r="F140" s="1">
        <v>0.15704000000000001</v>
      </c>
      <c r="G140" s="1">
        <v>295.83</v>
      </c>
      <c r="H140" s="4">
        <f t="shared" si="12"/>
        <v>0.57628000000000001</v>
      </c>
      <c r="I140" s="1"/>
      <c r="J140" s="1">
        <v>0.34399000000000002</v>
      </c>
      <c r="K140" s="1">
        <v>0.26288</v>
      </c>
      <c r="L140" s="1">
        <v>0.2046</v>
      </c>
      <c r="M140" s="1">
        <v>0.18853</v>
      </c>
      <c r="N140" s="1">
        <v>294.95999999999998</v>
      </c>
      <c r="O140" s="4">
        <f t="shared" si="13"/>
        <v>0.46748000000000001</v>
      </c>
      <c r="P140" s="1"/>
      <c r="Q140" s="1">
        <v>0.22220999999999999</v>
      </c>
      <c r="R140" s="1">
        <v>0.28955999999999998</v>
      </c>
      <c r="S140" s="1">
        <v>0.29452</v>
      </c>
      <c r="T140" s="1">
        <v>0.19370000000000001</v>
      </c>
      <c r="U140" s="1">
        <v>295.81</v>
      </c>
      <c r="V140" s="4">
        <f t="shared" si="14"/>
        <v>0.58407999999999993</v>
      </c>
      <c r="W140" s="1"/>
      <c r="X140" s="1">
        <v>299</v>
      </c>
      <c r="Y140" s="1">
        <v>183</v>
      </c>
      <c r="Z140" s="1">
        <v>298</v>
      </c>
      <c r="AA140" s="1">
        <v>154</v>
      </c>
      <c r="AB140" s="1">
        <v>299</v>
      </c>
      <c r="AC140" s="1">
        <v>276</v>
      </c>
      <c r="AE140" s="4">
        <f t="shared" si="15"/>
        <v>0.61204013377926425</v>
      </c>
      <c r="AF140" s="4">
        <f t="shared" si="16"/>
        <v>0.51677852348993292</v>
      </c>
      <c r="AG140" s="4">
        <f t="shared" si="17"/>
        <v>0.92307692307692313</v>
      </c>
    </row>
    <row r="141" spans="1:33" x14ac:dyDescent="0.2">
      <c r="A141" s="1">
        <v>202</v>
      </c>
      <c r="B141" t="s">
        <v>845</v>
      </c>
      <c r="C141" s="1">
        <v>0.31505</v>
      </c>
      <c r="D141" s="1">
        <v>0.24081</v>
      </c>
      <c r="E141" s="1">
        <v>0.29232999999999998</v>
      </c>
      <c r="F141" s="1">
        <v>0.15182000000000001</v>
      </c>
      <c r="G141" s="1">
        <v>513.76</v>
      </c>
      <c r="H141" s="4">
        <f t="shared" si="12"/>
        <v>0.53313999999999995</v>
      </c>
      <c r="I141" s="1"/>
      <c r="J141" s="1">
        <v>0.34993000000000002</v>
      </c>
      <c r="K141" s="1">
        <v>0.29915999999999998</v>
      </c>
      <c r="L141" s="1">
        <v>0.11985</v>
      </c>
      <c r="M141" s="1">
        <v>0.23105999999999999</v>
      </c>
      <c r="N141" s="1">
        <v>513.80999999999995</v>
      </c>
      <c r="O141" s="4">
        <f t="shared" si="13"/>
        <v>0.41900999999999999</v>
      </c>
      <c r="P141" s="1"/>
      <c r="Q141" s="1">
        <v>0.33937</v>
      </c>
      <c r="R141" s="1">
        <v>0.16020000000000001</v>
      </c>
      <c r="S141" s="1">
        <v>0.15075</v>
      </c>
      <c r="T141" s="1">
        <v>0.34966999999999998</v>
      </c>
      <c r="U141" s="1">
        <v>514.57000000000005</v>
      </c>
      <c r="V141" s="4">
        <f t="shared" si="14"/>
        <v>0.31095</v>
      </c>
      <c r="W141" s="1"/>
      <c r="X141" s="1">
        <v>517</v>
      </c>
      <c r="Y141" s="1">
        <v>124</v>
      </c>
      <c r="Z141" s="1">
        <v>517</v>
      </c>
      <c r="AA141" s="1">
        <v>90</v>
      </c>
      <c r="AB141" s="1">
        <v>518</v>
      </c>
      <c r="AC141" s="1">
        <v>332</v>
      </c>
      <c r="AE141" s="4">
        <f t="shared" si="15"/>
        <v>0.23984526112185686</v>
      </c>
      <c r="AF141" s="4">
        <f t="shared" si="16"/>
        <v>0.17408123791102514</v>
      </c>
      <c r="AG141" s="4">
        <f t="shared" si="17"/>
        <v>0.64092664092664098</v>
      </c>
    </row>
    <row r="142" spans="1:33" x14ac:dyDescent="0.2">
      <c r="A142" s="1">
        <v>203</v>
      </c>
      <c r="B142" t="s">
        <v>846</v>
      </c>
      <c r="C142" s="1">
        <v>0.30825999999999998</v>
      </c>
      <c r="D142" s="1">
        <v>0.19893</v>
      </c>
      <c r="E142" s="1">
        <v>0.33040000000000003</v>
      </c>
      <c r="F142" s="1">
        <v>0.16241</v>
      </c>
      <c r="G142" s="1">
        <v>634.66</v>
      </c>
      <c r="H142" s="4">
        <f t="shared" si="12"/>
        <v>0.52933000000000008</v>
      </c>
      <c r="I142" s="1"/>
      <c r="J142" s="1">
        <v>0.41467999999999999</v>
      </c>
      <c r="K142" s="1">
        <v>0.24706</v>
      </c>
      <c r="L142" s="1">
        <v>0.13402</v>
      </c>
      <c r="M142" s="1">
        <v>0.20424999999999999</v>
      </c>
      <c r="N142" s="1">
        <v>633.82000000000005</v>
      </c>
      <c r="O142" s="4">
        <f t="shared" si="13"/>
        <v>0.38107999999999997</v>
      </c>
      <c r="P142" s="1"/>
      <c r="Q142" s="1">
        <v>0.33444000000000002</v>
      </c>
      <c r="R142" s="1">
        <v>0.14846000000000001</v>
      </c>
      <c r="S142" s="1">
        <v>0.20150000000000001</v>
      </c>
      <c r="T142" s="1">
        <v>0.31559999999999999</v>
      </c>
      <c r="U142" s="1">
        <v>634.5</v>
      </c>
      <c r="V142" s="4">
        <f t="shared" si="14"/>
        <v>0.34996000000000005</v>
      </c>
      <c r="W142" s="1"/>
      <c r="X142" s="1">
        <v>638</v>
      </c>
      <c r="Y142" s="1">
        <v>99</v>
      </c>
      <c r="Z142" s="1">
        <v>637</v>
      </c>
      <c r="AA142" s="1">
        <v>70</v>
      </c>
      <c r="AB142" s="1">
        <v>638</v>
      </c>
      <c r="AC142" s="1">
        <v>420</v>
      </c>
      <c r="AE142" s="4">
        <f t="shared" si="15"/>
        <v>0.15517241379310345</v>
      </c>
      <c r="AF142" s="4">
        <f t="shared" si="16"/>
        <v>0.10989010989010989</v>
      </c>
      <c r="AG142" s="4">
        <f t="shared" si="17"/>
        <v>0.65830721003134796</v>
      </c>
    </row>
    <row r="143" spans="1:33" x14ac:dyDescent="0.2">
      <c r="A143" s="1">
        <v>204</v>
      </c>
      <c r="B143" t="s">
        <v>847</v>
      </c>
      <c r="C143" s="1">
        <v>0.28792000000000001</v>
      </c>
      <c r="D143" s="1">
        <v>0.29508000000000001</v>
      </c>
      <c r="E143" s="1">
        <v>0.24640000000000001</v>
      </c>
      <c r="F143" s="1">
        <v>0.1706</v>
      </c>
      <c r="G143" s="1">
        <v>613.66</v>
      </c>
      <c r="H143" s="4">
        <f t="shared" si="12"/>
        <v>0.54147999999999996</v>
      </c>
      <c r="I143" s="1"/>
      <c r="J143" s="1">
        <v>0.35699999999999998</v>
      </c>
      <c r="K143" s="1">
        <v>0.27110000000000001</v>
      </c>
      <c r="L143" s="1">
        <v>0.13592000000000001</v>
      </c>
      <c r="M143" s="1">
        <v>0.23598</v>
      </c>
      <c r="N143" s="1">
        <v>614.54999999999995</v>
      </c>
      <c r="O143" s="4">
        <f t="shared" si="13"/>
        <v>0.40702000000000005</v>
      </c>
      <c r="P143" s="1"/>
      <c r="Q143" s="1">
        <v>0.23472999999999999</v>
      </c>
      <c r="R143" s="1">
        <v>0.27777000000000002</v>
      </c>
      <c r="S143" s="1">
        <v>0.25717000000000001</v>
      </c>
      <c r="T143" s="1">
        <v>0.23033000000000001</v>
      </c>
      <c r="U143" s="1">
        <v>614.41999999999996</v>
      </c>
      <c r="V143" s="4">
        <f t="shared" si="14"/>
        <v>0.53493999999999997</v>
      </c>
      <c r="W143" s="1"/>
      <c r="X143" s="1">
        <v>616</v>
      </c>
      <c r="Y143" s="1">
        <v>201</v>
      </c>
      <c r="Z143" s="1">
        <v>617</v>
      </c>
      <c r="AA143" s="1">
        <v>134</v>
      </c>
      <c r="AB143" s="1">
        <v>617</v>
      </c>
      <c r="AC143" s="1">
        <v>528</v>
      </c>
      <c r="AE143" s="4">
        <f t="shared" si="15"/>
        <v>0.32629870129870131</v>
      </c>
      <c r="AF143" s="4">
        <f t="shared" si="16"/>
        <v>0.21717990275526741</v>
      </c>
      <c r="AG143" s="4">
        <f t="shared" si="17"/>
        <v>0.85575364667747167</v>
      </c>
    </row>
    <row r="144" spans="1:33" x14ac:dyDescent="0.2">
      <c r="A144" s="1">
        <v>205</v>
      </c>
      <c r="B144" t="s">
        <v>848</v>
      </c>
      <c r="C144" s="1">
        <v>0.26201000000000002</v>
      </c>
      <c r="D144" s="1">
        <v>0.28388999999999998</v>
      </c>
      <c r="E144" s="1">
        <v>0.27229999999999999</v>
      </c>
      <c r="F144" s="1">
        <v>0.18179999999999999</v>
      </c>
      <c r="G144" s="1">
        <v>469.84</v>
      </c>
      <c r="H144" s="4">
        <f t="shared" si="12"/>
        <v>0.55618999999999996</v>
      </c>
      <c r="I144" s="1"/>
      <c r="J144" s="1">
        <v>0.37103000000000003</v>
      </c>
      <c r="K144" s="1">
        <v>0.31186999999999998</v>
      </c>
      <c r="L144" s="1">
        <v>0.12021999999999999</v>
      </c>
      <c r="M144" s="1">
        <v>0.19688</v>
      </c>
      <c r="N144" s="1">
        <v>469.89</v>
      </c>
      <c r="O144" s="4">
        <f t="shared" si="13"/>
        <v>0.43208999999999997</v>
      </c>
      <c r="P144" s="1"/>
      <c r="Q144" s="1">
        <v>0.28469</v>
      </c>
      <c r="R144" s="1">
        <v>0.14881</v>
      </c>
      <c r="S144" s="1">
        <v>0.18412999999999999</v>
      </c>
      <c r="T144" s="1">
        <v>0.38236999999999999</v>
      </c>
      <c r="U144" s="1">
        <v>469.8</v>
      </c>
      <c r="V144" s="4">
        <f t="shared" si="14"/>
        <v>0.33294000000000001</v>
      </c>
      <c r="W144" s="1"/>
      <c r="X144" s="1">
        <v>472</v>
      </c>
      <c r="Y144" s="1">
        <v>175</v>
      </c>
      <c r="Z144" s="1">
        <v>472</v>
      </c>
      <c r="AA144" s="1">
        <v>128</v>
      </c>
      <c r="AB144" s="1">
        <v>472</v>
      </c>
      <c r="AC144" s="1">
        <v>327</v>
      </c>
      <c r="AE144" s="4">
        <f t="shared" si="15"/>
        <v>0.37076271186440679</v>
      </c>
      <c r="AF144" s="4">
        <f t="shared" si="16"/>
        <v>0.2711864406779661</v>
      </c>
      <c r="AG144" s="4">
        <f t="shared" si="17"/>
        <v>0.69279661016949157</v>
      </c>
    </row>
    <row r="145" spans="1:33" x14ac:dyDescent="0.2">
      <c r="A145" s="1">
        <v>206</v>
      </c>
      <c r="B145" t="s">
        <v>849</v>
      </c>
      <c r="C145" s="1">
        <v>0.25622</v>
      </c>
      <c r="D145" s="1">
        <v>0.3039</v>
      </c>
      <c r="E145" s="1">
        <v>0.26715</v>
      </c>
      <c r="F145" s="1">
        <v>0.17274</v>
      </c>
      <c r="G145" s="1">
        <v>496.74</v>
      </c>
      <c r="H145" s="4">
        <f t="shared" si="12"/>
        <v>0.57105000000000006</v>
      </c>
      <c r="I145" s="1"/>
      <c r="J145" s="1">
        <v>0.24460999999999999</v>
      </c>
      <c r="K145" s="1">
        <v>0.42126000000000002</v>
      </c>
      <c r="L145" s="1">
        <v>0.15637000000000001</v>
      </c>
      <c r="M145" s="1">
        <v>0.17776</v>
      </c>
      <c r="N145" s="1">
        <v>497.61</v>
      </c>
      <c r="O145" s="4">
        <f t="shared" si="13"/>
        <v>0.57763000000000009</v>
      </c>
      <c r="P145" s="1"/>
      <c r="Q145" s="1">
        <v>0.22136</v>
      </c>
      <c r="R145" s="1">
        <v>0.28079999999999999</v>
      </c>
      <c r="S145" s="1">
        <v>0.28233999999999998</v>
      </c>
      <c r="T145" s="1">
        <v>0.21551000000000001</v>
      </c>
      <c r="U145" s="1">
        <v>497.56</v>
      </c>
      <c r="V145" s="4">
        <f t="shared" si="14"/>
        <v>0.56313999999999997</v>
      </c>
      <c r="W145" s="1"/>
      <c r="X145" s="1">
        <v>503</v>
      </c>
      <c r="Y145" s="1">
        <v>209</v>
      </c>
      <c r="Z145" s="1">
        <v>504</v>
      </c>
      <c r="AA145" s="1">
        <v>183</v>
      </c>
      <c r="AB145" s="1">
        <v>504</v>
      </c>
      <c r="AC145" s="1">
        <v>477</v>
      </c>
      <c r="AE145" s="4">
        <f t="shared" si="15"/>
        <v>0.41550695825049699</v>
      </c>
      <c r="AF145" s="4">
        <f t="shared" si="16"/>
        <v>0.36309523809523808</v>
      </c>
      <c r="AG145" s="4">
        <f t="shared" si="17"/>
        <v>0.9464285714285714</v>
      </c>
    </row>
    <row r="146" spans="1:33" x14ac:dyDescent="0.2">
      <c r="A146" s="1">
        <v>207</v>
      </c>
      <c r="B146" t="s">
        <v>850</v>
      </c>
      <c r="C146" s="1">
        <v>0.27676000000000001</v>
      </c>
      <c r="D146" s="1">
        <v>0.27500999999999998</v>
      </c>
      <c r="E146" s="1">
        <v>0.28563</v>
      </c>
      <c r="F146" s="1">
        <v>0.16261</v>
      </c>
      <c r="G146" s="1">
        <v>330.98</v>
      </c>
      <c r="H146" s="4">
        <f t="shared" si="12"/>
        <v>0.56064000000000003</v>
      </c>
      <c r="I146" s="1"/>
      <c r="J146" s="1">
        <v>0.30797000000000002</v>
      </c>
      <c r="K146" s="1">
        <v>0.18442</v>
      </c>
      <c r="L146" s="1">
        <v>0.16621</v>
      </c>
      <c r="M146" s="1">
        <v>0.34139999999999998</v>
      </c>
      <c r="N146" s="1">
        <v>330.97</v>
      </c>
      <c r="O146" s="4">
        <f t="shared" si="13"/>
        <v>0.35063</v>
      </c>
      <c r="P146" s="1"/>
      <c r="Q146" s="1">
        <v>0.13491</v>
      </c>
      <c r="R146" s="1">
        <v>0.35864000000000001</v>
      </c>
      <c r="S146" s="1">
        <v>0.29410999999999998</v>
      </c>
      <c r="T146" s="1">
        <v>0.21234</v>
      </c>
      <c r="U146" s="1">
        <v>330.86</v>
      </c>
      <c r="V146" s="4">
        <f t="shared" si="14"/>
        <v>0.65274999999999994</v>
      </c>
      <c r="W146" s="1"/>
      <c r="X146" s="1">
        <v>331</v>
      </c>
      <c r="Y146" s="1">
        <v>53</v>
      </c>
      <c r="Z146" s="1">
        <v>331</v>
      </c>
      <c r="AA146" s="1">
        <v>16</v>
      </c>
      <c r="AB146" s="1">
        <v>331</v>
      </c>
      <c r="AC146" s="1">
        <v>296</v>
      </c>
      <c r="AE146" s="4">
        <f t="shared" si="15"/>
        <v>0.16012084592145015</v>
      </c>
      <c r="AF146" s="4">
        <f t="shared" si="16"/>
        <v>4.8338368580060423E-2</v>
      </c>
      <c r="AG146" s="4">
        <f t="shared" si="17"/>
        <v>0.89425981873111782</v>
      </c>
    </row>
    <row r="147" spans="1:33" x14ac:dyDescent="0.2">
      <c r="A147" s="1">
        <v>208</v>
      </c>
      <c r="B147" t="s">
        <v>851</v>
      </c>
      <c r="C147" s="1">
        <v>0.25672</v>
      </c>
      <c r="D147" s="1">
        <v>0.25817000000000001</v>
      </c>
      <c r="E147" s="1">
        <v>0.33365</v>
      </c>
      <c r="F147" s="1">
        <v>0.15146000000000001</v>
      </c>
      <c r="G147" s="1">
        <v>128.07</v>
      </c>
      <c r="H147" s="4">
        <f t="shared" si="12"/>
        <v>0.59182000000000001</v>
      </c>
      <c r="I147" s="1"/>
      <c r="J147" s="1">
        <v>0.31039</v>
      </c>
      <c r="K147" s="1">
        <v>0.20083999999999999</v>
      </c>
      <c r="L147" s="1">
        <v>0.13191</v>
      </c>
      <c r="M147" s="1">
        <v>0.35686000000000001</v>
      </c>
      <c r="N147" s="1">
        <v>128.1</v>
      </c>
      <c r="O147" s="4">
        <f t="shared" si="13"/>
        <v>0.33274999999999999</v>
      </c>
      <c r="P147" s="1"/>
      <c r="Q147" s="1">
        <v>4.0210000000000003E-2</v>
      </c>
      <c r="R147" s="1">
        <v>0.49502000000000002</v>
      </c>
      <c r="S147" s="1">
        <v>0.36967</v>
      </c>
      <c r="T147" s="1">
        <v>9.511E-2</v>
      </c>
      <c r="U147" s="1">
        <v>128.02000000000001</v>
      </c>
      <c r="V147" s="4">
        <f t="shared" si="14"/>
        <v>0.86468999999999996</v>
      </c>
      <c r="W147" s="1"/>
      <c r="X147" s="1">
        <v>129</v>
      </c>
      <c r="Y147" s="1">
        <v>19</v>
      </c>
      <c r="Z147" s="1">
        <v>129</v>
      </c>
      <c r="AA147" s="1">
        <v>3</v>
      </c>
      <c r="AB147" s="1">
        <v>129</v>
      </c>
      <c r="AC147" s="1">
        <v>109</v>
      </c>
      <c r="AE147" s="4">
        <f t="shared" si="15"/>
        <v>0.14728682170542637</v>
      </c>
      <c r="AF147" s="4">
        <f t="shared" si="16"/>
        <v>2.3255813953488372E-2</v>
      </c>
      <c r="AG147" s="4">
        <f t="shared" si="17"/>
        <v>0.84496124031007747</v>
      </c>
    </row>
    <row r="148" spans="1:33" x14ac:dyDescent="0.2">
      <c r="A148" s="1">
        <v>209</v>
      </c>
      <c r="B148" t="s">
        <v>852</v>
      </c>
      <c r="C148" s="1">
        <v>0.31233</v>
      </c>
      <c r="D148" s="1">
        <v>0.23271</v>
      </c>
      <c r="E148" s="1">
        <v>0.28597</v>
      </c>
      <c r="F148" s="1">
        <v>0.16899</v>
      </c>
      <c r="G148" s="1">
        <v>206.99</v>
      </c>
      <c r="H148" s="4">
        <f t="shared" si="12"/>
        <v>0.51868000000000003</v>
      </c>
      <c r="I148" s="1"/>
      <c r="J148" s="1">
        <v>0.36585000000000001</v>
      </c>
      <c r="K148" s="1">
        <v>0.21654000000000001</v>
      </c>
      <c r="L148" s="1">
        <v>0.18553</v>
      </c>
      <c r="M148" s="1">
        <v>0.23208000000000001</v>
      </c>
      <c r="N148" s="1">
        <v>206.99</v>
      </c>
      <c r="O148" s="4">
        <f t="shared" si="13"/>
        <v>0.40207000000000004</v>
      </c>
      <c r="P148" s="1"/>
      <c r="Q148" s="1">
        <v>0.27628999999999998</v>
      </c>
      <c r="R148" s="1">
        <v>0.15412999999999999</v>
      </c>
      <c r="S148" s="1">
        <v>0.19101000000000001</v>
      </c>
      <c r="T148" s="1">
        <v>0.37857000000000002</v>
      </c>
      <c r="U148" s="1">
        <v>206.96</v>
      </c>
      <c r="V148" s="4">
        <f t="shared" si="14"/>
        <v>0.34514</v>
      </c>
      <c r="W148" s="1"/>
      <c r="X148" s="1">
        <v>207</v>
      </c>
      <c r="Y148" s="1">
        <v>38</v>
      </c>
      <c r="Z148" s="1">
        <v>207</v>
      </c>
      <c r="AA148" s="1">
        <v>22</v>
      </c>
      <c r="AB148" s="1">
        <v>207</v>
      </c>
      <c r="AC148" s="1">
        <v>173</v>
      </c>
      <c r="AE148" s="4">
        <f t="shared" si="15"/>
        <v>0.18357487922705315</v>
      </c>
      <c r="AF148" s="4">
        <f t="shared" si="16"/>
        <v>0.10628019323671498</v>
      </c>
      <c r="AG148" s="4">
        <f t="shared" si="17"/>
        <v>0.83574879227053145</v>
      </c>
    </row>
    <row r="149" spans="1:33" x14ac:dyDescent="0.2">
      <c r="A149" s="1">
        <v>211</v>
      </c>
      <c r="B149" t="s">
        <v>853</v>
      </c>
      <c r="C149" s="1">
        <v>0.33201999999999998</v>
      </c>
      <c r="D149" s="1">
        <v>0.22702</v>
      </c>
      <c r="E149" s="1">
        <v>0.25833</v>
      </c>
      <c r="F149" s="1">
        <v>0.18262999999999999</v>
      </c>
      <c r="G149" s="1">
        <v>439.94</v>
      </c>
      <c r="H149" s="4">
        <f t="shared" si="12"/>
        <v>0.48535</v>
      </c>
      <c r="I149" s="1"/>
      <c r="J149" s="1">
        <v>0.32834000000000002</v>
      </c>
      <c r="K149" s="1">
        <v>0.26974999999999999</v>
      </c>
      <c r="L149" s="1">
        <v>0.18784999999999999</v>
      </c>
      <c r="M149" s="1">
        <v>0.21406</v>
      </c>
      <c r="N149" s="1">
        <v>440.92</v>
      </c>
      <c r="O149" s="4">
        <f t="shared" si="13"/>
        <v>0.45760000000000001</v>
      </c>
      <c r="P149" s="1"/>
      <c r="Q149" s="1">
        <v>0.19639000000000001</v>
      </c>
      <c r="R149" s="1">
        <v>0.33554</v>
      </c>
      <c r="S149" s="1">
        <v>0.22792000000000001</v>
      </c>
      <c r="T149" s="1">
        <v>0.24015</v>
      </c>
      <c r="U149" s="1">
        <v>440.7</v>
      </c>
      <c r="V149" s="4">
        <f t="shared" si="14"/>
        <v>0.56346000000000007</v>
      </c>
      <c r="W149" s="1"/>
      <c r="X149" s="1">
        <v>442</v>
      </c>
      <c r="Y149" s="1">
        <v>213</v>
      </c>
      <c r="Z149" s="1">
        <v>443</v>
      </c>
      <c r="AA149" s="1">
        <v>185</v>
      </c>
      <c r="AB149" s="1">
        <v>443</v>
      </c>
      <c r="AC149" s="1">
        <v>379</v>
      </c>
      <c r="AE149" s="4">
        <f t="shared" si="15"/>
        <v>0.48190045248868779</v>
      </c>
      <c r="AF149" s="4">
        <f t="shared" si="16"/>
        <v>0.41760722347629797</v>
      </c>
      <c r="AG149" s="4">
        <f t="shared" si="17"/>
        <v>0.85553047404063209</v>
      </c>
    </row>
    <row r="150" spans="1:33" x14ac:dyDescent="0.2">
      <c r="A150" s="1">
        <v>213</v>
      </c>
      <c r="B150" t="s">
        <v>854</v>
      </c>
      <c r="C150" s="1">
        <v>0.30810999999999999</v>
      </c>
      <c r="D150" s="1">
        <v>0.20207</v>
      </c>
      <c r="E150" s="1">
        <v>0.29613</v>
      </c>
      <c r="F150" s="1">
        <v>0.19367999999999999</v>
      </c>
      <c r="G150" s="1">
        <v>629.91</v>
      </c>
      <c r="H150" s="4">
        <f t="shared" si="12"/>
        <v>0.49819999999999998</v>
      </c>
      <c r="I150" s="1"/>
      <c r="J150" s="1">
        <v>0.35214000000000001</v>
      </c>
      <c r="K150" s="1">
        <v>0.27842</v>
      </c>
      <c r="L150" s="1">
        <v>0.19131999999999999</v>
      </c>
      <c r="M150" s="1">
        <v>0.17813000000000001</v>
      </c>
      <c r="N150" s="1">
        <v>629.91999999999996</v>
      </c>
      <c r="O150" s="4">
        <f t="shared" si="13"/>
        <v>0.46973999999999999</v>
      </c>
      <c r="P150" s="1"/>
      <c r="Q150" s="1">
        <v>0.25764999999999999</v>
      </c>
      <c r="R150" s="1">
        <v>0.2331</v>
      </c>
      <c r="S150" s="1">
        <v>0.24268999999999999</v>
      </c>
      <c r="T150" s="1">
        <v>0.26656000000000002</v>
      </c>
      <c r="U150" s="1">
        <v>629.73</v>
      </c>
      <c r="V150" s="4">
        <f t="shared" si="14"/>
        <v>0.47578999999999999</v>
      </c>
      <c r="W150" s="1"/>
      <c r="X150" s="1">
        <v>631</v>
      </c>
      <c r="Y150" s="1">
        <v>184</v>
      </c>
      <c r="Z150" s="1">
        <v>631</v>
      </c>
      <c r="AA150" s="1">
        <v>134</v>
      </c>
      <c r="AB150" s="1">
        <v>631</v>
      </c>
      <c r="AC150" s="1">
        <v>598</v>
      </c>
      <c r="AE150" s="4">
        <f t="shared" si="15"/>
        <v>0.29160063391442154</v>
      </c>
      <c r="AF150" s="4">
        <f t="shared" si="16"/>
        <v>0.21236133122028525</v>
      </c>
      <c r="AG150" s="4">
        <f t="shared" si="17"/>
        <v>0.94770206022187009</v>
      </c>
    </row>
    <row r="151" spans="1:33" x14ac:dyDescent="0.2">
      <c r="A151" s="1">
        <v>216</v>
      </c>
      <c r="B151" t="s">
        <v>855</v>
      </c>
      <c r="C151" s="1">
        <v>0.40059</v>
      </c>
      <c r="D151" s="1">
        <v>0.17130000000000001</v>
      </c>
      <c r="E151" s="1">
        <v>0.24067</v>
      </c>
      <c r="F151" s="1">
        <v>0.18744</v>
      </c>
      <c r="G151" s="1">
        <v>549.30999999999995</v>
      </c>
      <c r="H151" s="4">
        <f t="shared" si="12"/>
        <v>0.41197</v>
      </c>
      <c r="I151" s="1"/>
      <c r="J151" s="1">
        <v>0.33556000000000002</v>
      </c>
      <c r="K151" s="1">
        <v>0.26344000000000001</v>
      </c>
      <c r="L151" s="1">
        <v>0.25313000000000002</v>
      </c>
      <c r="M151" s="1">
        <v>0.14787</v>
      </c>
      <c r="N151" s="1">
        <v>549.36</v>
      </c>
      <c r="O151" s="4">
        <f t="shared" si="13"/>
        <v>0.51656999999999997</v>
      </c>
      <c r="P151" s="1"/>
      <c r="Q151" s="1">
        <v>0.28108</v>
      </c>
      <c r="R151" s="1">
        <v>0.20399999999999999</v>
      </c>
      <c r="S151" s="1">
        <v>0.23951</v>
      </c>
      <c r="T151" s="1">
        <v>0.27539999999999998</v>
      </c>
      <c r="U151" s="1">
        <v>549.20000000000005</v>
      </c>
      <c r="V151" s="4">
        <f t="shared" si="14"/>
        <v>0.44350999999999996</v>
      </c>
      <c r="W151" s="1"/>
      <c r="X151" s="1">
        <v>559</v>
      </c>
      <c r="Y151" s="1">
        <v>320</v>
      </c>
      <c r="Z151" s="1">
        <v>559</v>
      </c>
      <c r="AA151" s="1">
        <v>328</v>
      </c>
      <c r="AB151" s="1">
        <v>559</v>
      </c>
      <c r="AC151" s="1">
        <v>544</v>
      </c>
      <c r="AE151" s="4">
        <f t="shared" si="15"/>
        <v>0.57245080500894452</v>
      </c>
      <c r="AF151" s="4">
        <f t="shared" si="16"/>
        <v>0.58676207513416812</v>
      </c>
      <c r="AG151" s="4">
        <f t="shared" si="17"/>
        <v>0.97316636851520577</v>
      </c>
    </row>
    <row r="152" spans="1:33" x14ac:dyDescent="0.2">
      <c r="A152" s="1">
        <v>221</v>
      </c>
      <c r="B152" t="s">
        <v>856</v>
      </c>
      <c r="C152" s="1">
        <v>0.27222000000000002</v>
      </c>
      <c r="D152" s="1">
        <v>0.24956999999999999</v>
      </c>
      <c r="E152" s="1">
        <v>0.30295</v>
      </c>
      <c r="F152" s="1">
        <v>0.17526</v>
      </c>
      <c r="G152" s="1">
        <v>587.20000000000005</v>
      </c>
      <c r="H152" s="4">
        <f t="shared" si="12"/>
        <v>0.55252000000000001</v>
      </c>
      <c r="I152" s="1"/>
      <c r="J152" s="1">
        <v>0.32205</v>
      </c>
      <c r="K152" s="1">
        <v>0.18235000000000001</v>
      </c>
      <c r="L152" s="1">
        <v>0.17501</v>
      </c>
      <c r="M152" s="1">
        <v>0.32058999999999999</v>
      </c>
      <c r="N152" s="1">
        <v>586.39</v>
      </c>
      <c r="O152" s="4">
        <f t="shared" si="13"/>
        <v>0.35736000000000001</v>
      </c>
      <c r="P152" s="1"/>
      <c r="Q152" s="1">
        <v>0.16835</v>
      </c>
      <c r="R152" s="1">
        <v>0.30418000000000001</v>
      </c>
      <c r="S152" s="1">
        <v>0.31711</v>
      </c>
      <c r="T152" s="1">
        <v>0.21035000000000001</v>
      </c>
      <c r="U152" s="1">
        <v>586.04</v>
      </c>
      <c r="V152" s="4">
        <f t="shared" si="14"/>
        <v>0.62129000000000001</v>
      </c>
      <c r="W152" s="1"/>
      <c r="X152" s="1">
        <v>591</v>
      </c>
      <c r="Y152" s="1">
        <v>99</v>
      </c>
      <c r="Z152" s="1">
        <v>590</v>
      </c>
      <c r="AA152" s="1">
        <v>21</v>
      </c>
      <c r="AB152" s="1">
        <v>590</v>
      </c>
      <c r="AC152" s="1">
        <v>527</v>
      </c>
      <c r="AE152" s="4">
        <f t="shared" si="15"/>
        <v>0.16751269035532995</v>
      </c>
      <c r="AF152" s="4">
        <f t="shared" si="16"/>
        <v>3.5593220338983052E-2</v>
      </c>
      <c r="AG152" s="4">
        <f t="shared" si="17"/>
        <v>0.89322033898305087</v>
      </c>
    </row>
    <row r="153" spans="1:33" x14ac:dyDescent="0.2">
      <c r="A153" s="1">
        <v>222</v>
      </c>
      <c r="B153" t="s">
        <v>857</v>
      </c>
      <c r="C153" s="1">
        <v>0.27689000000000002</v>
      </c>
      <c r="D153" s="1">
        <v>0.25669999999999998</v>
      </c>
      <c r="E153" s="1">
        <v>0.27995999999999999</v>
      </c>
      <c r="F153" s="1">
        <v>0.18643999999999999</v>
      </c>
      <c r="G153" s="1">
        <v>418.19</v>
      </c>
      <c r="H153" s="4">
        <f t="shared" si="12"/>
        <v>0.53665999999999991</v>
      </c>
      <c r="I153" s="1"/>
      <c r="J153" s="1">
        <v>0.29930000000000001</v>
      </c>
      <c r="K153" s="1">
        <v>0.23002</v>
      </c>
      <c r="L153" s="1">
        <v>0.19846</v>
      </c>
      <c r="M153" s="1">
        <v>0.27222000000000002</v>
      </c>
      <c r="N153" s="1">
        <v>419.13</v>
      </c>
      <c r="O153" s="4">
        <f t="shared" si="13"/>
        <v>0.42847999999999997</v>
      </c>
      <c r="P153" s="1"/>
      <c r="Q153" s="1">
        <v>7.9670000000000005E-2</v>
      </c>
      <c r="R153" s="1">
        <v>0.47131000000000001</v>
      </c>
      <c r="S153" s="1">
        <v>0.36280000000000001</v>
      </c>
      <c r="T153" s="1">
        <v>8.6220000000000005E-2</v>
      </c>
      <c r="U153" s="1">
        <v>419.17</v>
      </c>
      <c r="V153" s="4">
        <f t="shared" si="14"/>
        <v>0.83411000000000002</v>
      </c>
      <c r="W153" s="1"/>
      <c r="X153" s="1">
        <v>419</v>
      </c>
      <c r="Y153" s="1">
        <v>93</v>
      </c>
      <c r="Z153" s="1">
        <v>420</v>
      </c>
      <c r="AA153" s="1">
        <v>35</v>
      </c>
      <c r="AB153" s="1">
        <v>420</v>
      </c>
      <c r="AC153" s="1">
        <v>359</v>
      </c>
      <c r="AE153" s="4">
        <f t="shared" si="15"/>
        <v>0.22195704057279236</v>
      </c>
      <c r="AF153" s="4">
        <f t="shared" si="16"/>
        <v>8.3333333333333329E-2</v>
      </c>
      <c r="AG153" s="4">
        <f t="shared" si="17"/>
        <v>0.85476190476190472</v>
      </c>
    </row>
    <row r="154" spans="1:33" x14ac:dyDescent="0.2">
      <c r="A154" s="1">
        <v>223</v>
      </c>
      <c r="B154" t="s">
        <v>858</v>
      </c>
      <c r="C154" s="1">
        <v>0.33667999999999998</v>
      </c>
      <c r="D154" s="1">
        <v>0.11957</v>
      </c>
      <c r="E154" s="1">
        <v>0.30414000000000002</v>
      </c>
      <c r="F154" s="1">
        <v>0.23960999999999999</v>
      </c>
      <c r="G154" s="1">
        <v>75.16</v>
      </c>
      <c r="H154" s="4">
        <f t="shared" si="12"/>
        <v>0.42371000000000003</v>
      </c>
      <c r="I154" s="1"/>
      <c r="J154" s="1">
        <v>0.40242</v>
      </c>
      <c r="K154" s="1">
        <v>0.13763</v>
      </c>
      <c r="L154" s="1">
        <v>0.36305999999999999</v>
      </c>
      <c r="M154" s="1">
        <v>9.6890000000000004E-2</v>
      </c>
      <c r="N154" s="1">
        <v>76.13</v>
      </c>
      <c r="O154" s="4">
        <f t="shared" si="13"/>
        <v>0.50068999999999997</v>
      </c>
      <c r="P154" s="1"/>
      <c r="Q154" s="1">
        <v>8.7340000000000001E-2</v>
      </c>
      <c r="R154" s="1">
        <v>0.37656000000000001</v>
      </c>
      <c r="S154" s="1">
        <v>0.37019000000000002</v>
      </c>
      <c r="T154" s="1">
        <v>0.16591</v>
      </c>
      <c r="U154" s="1">
        <v>75.150000000000006</v>
      </c>
      <c r="V154" s="4">
        <f t="shared" si="14"/>
        <v>0.74675000000000002</v>
      </c>
      <c r="W154" s="1"/>
      <c r="X154" s="1">
        <v>76</v>
      </c>
      <c r="Y154" s="1">
        <v>10</v>
      </c>
      <c r="Z154" s="1">
        <v>77</v>
      </c>
      <c r="AA154" s="1">
        <v>16</v>
      </c>
      <c r="AB154" s="1">
        <v>76</v>
      </c>
      <c r="AC154" s="1">
        <v>70</v>
      </c>
      <c r="AE154" s="4">
        <f t="shared" si="15"/>
        <v>0.13157894736842105</v>
      </c>
      <c r="AF154" s="4">
        <f t="shared" si="16"/>
        <v>0.20779220779220781</v>
      </c>
      <c r="AG154" s="4">
        <f t="shared" si="17"/>
        <v>0.92105263157894735</v>
      </c>
    </row>
    <row r="155" spans="1:33" x14ac:dyDescent="0.2">
      <c r="A155" s="1">
        <v>224</v>
      </c>
      <c r="B155" t="s">
        <v>859</v>
      </c>
      <c r="C155" s="1">
        <v>0.26229999999999998</v>
      </c>
      <c r="D155" s="1">
        <v>0.22883000000000001</v>
      </c>
      <c r="E155" s="1">
        <v>0.32523000000000002</v>
      </c>
      <c r="F155" s="1">
        <v>0.18364</v>
      </c>
      <c r="G155" s="1">
        <v>285.94</v>
      </c>
      <c r="H155" s="4">
        <f t="shared" si="12"/>
        <v>0.55406</v>
      </c>
      <c r="I155" s="1"/>
      <c r="J155" s="1">
        <v>0.29011999999999999</v>
      </c>
      <c r="K155" s="1">
        <v>0.2203</v>
      </c>
      <c r="L155" s="1">
        <v>0.19927</v>
      </c>
      <c r="M155" s="1">
        <v>0.29031000000000001</v>
      </c>
      <c r="N155" s="1">
        <v>285.98</v>
      </c>
      <c r="O155" s="4">
        <f t="shared" si="13"/>
        <v>0.41957</v>
      </c>
      <c r="P155" s="1"/>
      <c r="Q155" s="1">
        <v>0.17301</v>
      </c>
      <c r="R155" s="1">
        <v>0.34415000000000001</v>
      </c>
      <c r="S155" s="1">
        <v>0.22747999999999999</v>
      </c>
      <c r="T155" s="1">
        <v>0.25535999999999998</v>
      </c>
      <c r="U155" s="1">
        <v>285.79000000000002</v>
      </c>
      <c r="V155" s="4">
        <f t="shared" si="14"/>
        <v>0.57162999999999997</v>
      </c>
      <c r="W155" s="1"/>
      <c r="X155" s="1">
        <v>286</v>
      </c>
      <c r="Y155" s="1">
        <v>37</v>
      </c>
      <c r="Z155" s="1">
        <v>286</v>
      </c>
      <c r="AA155" s="1">
        <v>7</v>
      </c>
      <c r="AB155" s="1">
        <v>286</v>
      </c>
      <c r="AC155" s="1">
        <v>259</v>
      </c>
      <c r="AE155" s="4">
        <f t="shared" si="15"/>
        <v>0.12937062937062938</v>
      </c>
      <c r="AF155" s="4">
        <f t="shared" si="16"/>
        <v>2.4475524475524476E-2</v>
      </c>
      <c r="AG155" s="4">
        <f t="shared" si="17"/>
        <v>0.90559440559440563</v>
      </c>
    </row>
    <row r="156" spans="1:33" x14ac:dyDescent="0.2">
      <c r="A156" s="1">
        <v>225</v>
      </c>
      <c r="B156" t="s">
        <v>860</v>
      </c>
      <c r="C156" s="1">
        <v>0.34487000000000001</v>
      </c>
      <c r="D156" s="1">
        <v>0.24002999999999999</v>
      </c>
      <c r="E156" s="1">
        <v>0.25425999999999999</v>
      </c>
      <c r="F156" s="1">
        <v>0.16084000000000001</v>
      </c>
      <c r="G156" s="1">
        <v>189.98</v>
      </c>
      <c r="H156" s="4">
        <f t="shared" si="12"/>
        <v>0.49429000000000001</v>
      </c>
      <c r="I156" s="1"/>
      <c r="J156" s="1">
        <v>0.2422</v>
      </c>
      <c r="K156" s="1">
        <v>0.33582000000000001</v>
      </c>
      <c r="L156" s="1">
        <v>0.17953</v>
      </c>
      <c r="M156" s="1">
        <v>0.24245</v>
      </c>
      <c r="N156" s="1">
        <v>189.98</v>
      </c>
      <c r="O156" s="4">
        <f t="shared" si="13"/>
        <v>0.51534999999999997</v>
      </c>
      <c r="P156" s="1"/>
      <c r="Q156" s="1">
        <v>0.30109000000000002</v>
      </c>
      <c r="R156" s="1">
        <v>0.20438000000000001</v>
      </c>
      <c r="S156" s="1">
        <v>0.2</v>
      </c>
      <c r="T156" s="1">
        <v>0.29453000000000001</v>
      </c>
      <c r="U156" s="1">
        <v>190.9</v>
      </c>
      <c r="V156" s="4">
        <f t="shared" si="14"/>
        <v>0.40438000000000002</v>
      </c>
      <c r="W156" s="1"/>
      <c r="X156" s="1">
        <v>190</v>
      </c>
      <c r="Y156" s="1">
        <v>17</v>
      </c>
      <c r="Z156" s="1">
        <v>190</v>
      </c>
      <c r="AA156" s="1">
        <v>5</v>
      </c>
      <c r="AB156" s="1">
        <v>191</v>
      </c>
      <c r="AC156" s="1">
        <v>81</v>
      </c>
      <c r="AE156" s="4">
        <f t="shared" si="15"/>
        <v>8.9473684210526316E-2</v>
      </c>
      <c r="AF156" s="4">
        <f t="shared" si="16"/>
        <v>2.6315789473684209E-2</v>
      </c>
      <c r="AG156" s="4">
        <f t="shared" si="17"/>
        <v>0.42408376963350786</v>
      </c>
    </row>
    <row r="157" spans="1:33" x14ac:dyDescent="0.2">
      <c r="A157" s="1">
        <v>226</v>
      </c>
      <c r="B157" t="s">
        <v>861</v>
      </c>
      <c r="C157" s="1">
        <v>0.32940999999999998</v>
      </c>
      <c r="D157" s="1">
        <v>0.2122</v>
      </c>
      <c r="E157" s="1">
        <v>0.32496999999999998</v>
      </c>
      <c r="F157" s="1">
        <v>0.13342999999999999</v>
      </c>
      <c r="G157" s="1">
        <v>598.61</v>
      </c>
      <c r="H157" s="4">
        <f t="shared" si="12"/>
        <v>0.53716999999999993</v>
      </c>
      <c r="I157" s="1"/>
      <c r="J157" s="1">
        <v>0.31341999999999998</v>
      </c>
      <c r="K157" s="1">
        <v>0.32246999999999998</v>
      </c>
      <c r="L157" s="1">
        <v>0.1588</v>
      </c>
      <c r="M157" s="1">
        <v>0.20530999999999999</v>
      </c>
      <c r="N157" s="1">
        <v>598.66</v>
      </c>
      <c r="O157" s="4">
        <f t="shared" si="13"/>
        <v>0.48126999999999998</v>
      </c>
      <c r="P157" s="1"/>
      <c r="Q157" s="1">
        <v>0.24557999999999999</v>
      </c>
      <c r="R157" s="1">
        <v>0.26169999999999999</v>
      </c>
      <c r="S157" s="1">
        <v>0.25539000000000001</v>
      </c>
      <c r="T157" s="1">
        <v>0.23733000000000001</v>
      </c>
      <c r="U157" s="1">
        <v>598.25</v>
      </c>
      <c r="V157" s="4">
        <f t="shared" si="14"/>
        <v>0.51709000000000005</v>
      </c>
      <c r="W157" s="1"/>
      <c r="X157" s="1">
        <v>605</v>
      </c>
      <c r="Y157" s="1">
        <v>175</v>
      </c>
      <c r="Z157" s="1">
        <v>605</v>
      </c>
      <c r="AA157" s="1">
        <v>84</v>
      </c>
      <c r="AB157" s="1">
        <v>605</v>
      </c>
      <c r="AC157" s="1">
        <v>511</v>
      </c>
      <c r="AE157" s="4">
        <f t="shared" si="15"/>
        <v>0.28925619834710742</v>
      </c>
      <c r="AF157" s="4">
        <f t="shared" si="16"/>
        <v>0.13884297520661157</v>
      </c>
      <c r="AG157" s="4">
        <f t="shared" si="17"/>
        <v>0.84462809917355375</v>
      </c>
    </row>
    <row r="158" spans="1:33" x14ac:dyDescent="0.2">
      <c r="A158" s="1">
        <v>228</v>
      </c>
      <c r="B158" t="s">
        <v>862</v>
      </c>
      <c r="C158" s="1">
        <v>0.35015000000000002</v>
      </c>
      <c r="D158" s="1">
        <v>0.19331000000000001</v>
      </c>
      <c r="E158" s="1">
        <v>0.26012999999999997</v>
      </c>
      <c r="F158" s="1">
        <v>0.19642000000000001</v>
      </c>
      <c r="G158" s="1">
        <v>538.94000000000005</v>
      </c>
      <c r="H158" s="4">
        <f t="shared" si="12"/>
        <v>0.45343999999999995</v>
      </c>
      <c r="I158" s="1"/>
      <c r="J158" s="1">
        <v>0.36958999999999997</v>
      </c>
      <c r="K158" s="1">
        <v>0.17072999999999999</v>
      </c>
      <c r="L158" s="1">
        <v>0.17876</v>
      </c>
      <c r="M158" s="1">
        <v>0.28090999999999999</v>
      </c>
      <c r="N158" s="1">
        <v>537.91999999999996</v>
      </c>
      <c r="O158" s="4">
        <f t="shared" si="13"/>
        <v>0.34948999999999997</v>
      </c>
      <c r="P158" s="1"/>
      <c r="Q158" s="1">
        <v>0.15312999999999999</v>
      </c>
      <c r="R158" s="1">
        <v>0.35505999999999999</v>
      </c>
      <c r="S158" s="1">
        <v>0.25035000000000002</v>
      </c>
      <c r="T158" s="1">
        <v>0.24146999999999999</v>
      </c>
      <c r="U158" s="1">
        <v>537.51</v>
      </c>
      <c r="V158" s="4">
        <f t="shared" si="14"/>
        <v>0.60541</v>
      </c>
      <c r="W158" s="1"/>
      <c r="X158" s="1">
        <v>539</v>
      </c>
      <c r="Y158" s="1">
        <v>61</v>
      </c>
      <c r="Z158" s="1">
        <v>538</v>
      </c>
      <c r="AA158" s="1">
        <v>14</v>
      </c>
      <c r="AB158" s="1">
        <v>538</v>
      </c>
      <c r="AC158" s="1">
        <v>489</v>
      </c>
      <c r="AE158" s="4">
        <f t="shared" si="15"/>
        <v>0.11317254174397032</v>
      </c>
      <c r="AF158" s="4">
        <f t="shared" si="16"/>
        <v>2.6022304832713755E-2</v>
      </c>
      <c r="AG158" s="4">
        <f t="shared" si="17"/>
        <v>0.90892193308550184</v>
      </c>
    </row>
    <row r="159" spans="1:33" x14ac:dyDescent="0.2">
      <c r="A159" s="1">
        <v>229</v>
      </c>
      <c r="B159" t="s">
        <v>863</v>
      </c>
      <c r="C159" s="1">
        <v>0.30570999999999998</v>
      </c>
      <c r="D159" s="1">
        <v>0.20474000000000001</v>
      </c>
      <c r="E159" s="1">
        <v>0.28826000000000002</v>
      </c>
      <c r="F159" s="1">
        <v>0.20127999999999999</v>
      </c>
      <c r="G159" s="1">
        <v>371.49</v>
      </c>
      <c r="H159" s="4">
        <f t="shared" si="12"/>
        <v>0.49299999999999999</v>
      </c>
      <c r="I159" s="1"/>
      <c r="J159" s="1">
        <v>0.33492</v>
      </c>
      <c r="K159" s="1">
        <v>0.20730999999999999</v>
      </c>
      <c r="L159" s="1">
        <v>0.21096000000000001</v>
      </c>
      <c r="M159" s="1">
        <v>0.24681</v>
      </c>
      <c r="N159" s="1">
        <v>371.52</v>
      </c>
      <c r="O159" s="4">
        <f t="shared" si="13"/>
        <v>0.41827000000000003</v>
      </c>
      <c r="P159" s="1"/>
      <c r="Q159" s="1">
        <v>0.20208000000000001</v>
      </c>
      <c r="R159" s="1">
        <v>0.26769999999999999</v>
      </c>
      <c r="S159" s="1">
        <v>0.26434999999999997</v>
      </c>
      <c r="T159" s="1">
        <v>0.26585999999999999</v>
      </c>
      <c r="U159" s="1">
        <v>372.26</v>
      </c>
      <c r="V159" s="4">
        <f t="shared" si="14"/>
        <v>0.53204999999999991</v>
      </c>
      <c r="W159" s="1"/>
      <c r="X159" s="1">
        <v>372</v>
      </c>
      <c r="Y159" s="1">
        <v>71</v>
      </c>
      <c r="Z159" s="1">
        <v>372</v>
      </c>
      <c r="AA159" s="1">
        <v>35</v>
      </c>
      <c r="AB159" s="1">
        <v>373</v>
      </c>
      <c r="AC159" s="1">
        <v>326</v>
      </c>
      <c r="AE159" s="4">
        <f t="shared" si="15"/>
        <v>0.19086021505376344</v>
      </c>
      <c r="AF159" s="4">
        <f t="shared" si="16"/>
        <v>9.4086021505376344E-2</v>
      </c>
      <c r="AG159" s="4">
        <f t="shared" si="17"/>
        <v>0.87399463806970512</v>
      </c>
    </row>
    <row r="160" spans="1:33" x14ac:dyDescent="0.2">
      <c r="A160" s="1">
        <v>230</v>
      </c>
      <c r="B160" t="s">
        <v>864</v>
      </c>
      <c r="C160" s="1">
        <v>0.30653999999999998</v>
      </c>
      <c r="D160" s="1">
        <v>0.15775</v>
      </c>
      <c r="E160" s="1">
        <v>0.29938999999999999</v>
      </c>
      <c r="F160" s="1">
        <v>0.23630999999999999</v>
      </c>
      <c r="G160" s="1">
        <v>441.98</v>
      </c>
      <c r="H160" s="4">
        <f t="shared" si="12"/>
        <v>0.45713999999999999</v>
      </c>
      <c r="I160" s="1"/>
      <c r="J160" s="1">
        <v>0.24840000000000001</v>
      </c>
      <c r="K160" s="1">
        <v>0.21257000000000001</v>
      </c>
      <c r="L160" s="1">
        <v>0.1996</v>
      </c>
      <c r="M160" s="1">
        <v>0.33942</v>
      </c>
      <c r="N160" s="1">
        <v>441.97</v>
      </c>
      <c r="O160" s="4">
        <f t="shared" si="13"/>
        <v>0.41217000000000004</v>
      </c>
      <c r="P160" s="1"/>
      <c r="Q160" s="1">
        <v>0.18884999999999999</v>
      </c>
      <c r="R160" s="1">
        <v>0.31189</v>
      </c>
      <c r="S160" s="1">
        <v>0.26871</v>
      </c>
      <c r="T160" s="1">
        <v>0.23053999999999999</v>
      </c>
      <c r="U160" s="1">
        <v>441.73</v>
      </c>
      <c r="V160" s="4">
        <f t="shared" si="14"/>
        <v>0.5806</v>
      </c>
      <c r="W160" s="1"/>
      <c r="X160" s="1">
        <v>442</v>
      </c>
      <c r="Y160" s="1">
        <v>47</v>
      </c>
      <c r="Z160" s="1">
        <v>442</v>
      </c>
      <c r="AA160" s="1">
        <v>17</v>
      </c>
      <c r="AB160" s="1">
        <v>442</v>
      </c>
      <c r="AC160" s="1">
        <v>333</v>
      </c>
      <c r="AE160" s="4">
        <f t="shared" si="15"/>
        <v>0.10633484162895927</v>
      </c>
      <c r="AF160" s="4">
        <f t="shared" si="16"/>
        <v>3.8461538461538464E-2</v>
      </c>
      <c r="AG160" s="4">
        <f t="shared" si="17"/>
        <v>0.75339366515837103</v>
      </c>
    </row>
    <row r="161" spans="1:33" x14ac:dyDescent="0.2">
      <c r="A161" s="1">
        <v>231</v>
      </c>
      <c r="B161" t="s">
        <v>865</v>
      </c>
      <c r="C161" s="1">
        <v>0.32490999999999998</v>
      </c>
      <c r="D161" s="1">
        <v>0.24146000000000001</v>
      </c>
      <c r="E161" s="1">
        <v>0.24512</v>
      </c>
      <c r="F161" s="1">
        <v>0.18851000000000001</v>
      </c>
      <c r="G161" s="1">
        <v>271.91000000000003</v>
      </c>
      <c r="H161" s="4">
        <f t="shared" si="12"/>
        <v>0.48658000000000001</v>
      </c>
      <c r="I161" s="1"/>
      <c r="J161" s="1">
        <v>0.26572000000000001</v>
      </c>
      <c r="K161" s="1">
        <v>0.37587999999999999</v>
      </c>
      <c r="L161" s="1">
        <v>0.16427</v>
      </c>
      <c r="M161" s="1">
        <v>0.19414000000000001</v>
      </c>
      <c r="N161" s="1">
        <v>271.93</v>
      </c>
      <c r="O161" s="4">
        <f t="shared" si="13"/>
        <v>0.54015000000000002</v>
      </c>
      <c r="P161" s="1"/>
      <c r="Q161" s="1">
        <v>0.23504</v>
      </c>
      <c r="R161" s="1">
        <v>0.28388999999999998</v>
      </c>
      <c r="S161" s="1">
        <v>0.18933</v>
      </c>
      <c r="T161" s="1">
        <v>0.29174</v>
      </c>
      <c r="U161" s="1">
        <v>272.75</v>
      </c>
      <c r="V161" s="4">
        <f t="shared" si="14"/>
        <v>0.47321999999999997</v>
      </c>
      <c r="W161" s="1"/>
      <c r="X161" s="1">
        <v>273</v>
      </c>
      <c r="Y161" s="1">
        <v>56</v>
      </c>
      <c r="Z161" s="1">
        <v>273</v>
      </c>
      <c r="AA161" s="1">
        <v>36</v>
      </c>
      <c r="AB161" s="1">
        <v>274</v>
      </c>
      <c r="AC161" s="1">
        <v>238</v>
      </c>
      <c r="AE161" s="4">
        <f t="shared" si="15"/>
        <v>0.20512820512820512</v>
      </c>
      <c r="AF161" s="4">
        <f t="shared" si="16"/>
        <v>0.13186813186813187</v>
      </c>
      <c r="AG161" s="4">
        <f t="shared" si="17"/>
        <v>0.86861313868613144</v>
      </c>
    </row>
    <row r="162" spans="1:33" x14ac:dyDescent="0.2">
      <c r="A162" s="1">
        <v>232</v>
      </c>
      <c r="B162" t="s">
        <v>866</v>
      </c>
      <c r="C162" s="1">
        <v>0.30396000000000001</v>
      </c>
      <c r="D162" s="1">
        <v>0.17212</v>
      </c>
      <c r="E162" s="1">
        <v>0.3695</v>
      </c>
      <c r="F162" s="1">
        <v>0.15442</v>
      </c>
      <c r="G162" s="1">
        <v>579.04999999999995</v>
      </c>
      <c r="H162" s="4">
        <f t="shared" si="12"/>
        <v>0.54161999999999999</v>
      </c>
      <c r="I162" s="1"/>
      <c r="J162" s="1">
        <v>0.32257999999999998</v>
      </c>
      <c r="K162" s="1">
        <v>0.20924999999999999</v>
      </c>
      <c r="L162" s="1">
        <v>0.15110999999999999</v>
      </c>
      <c r="M162" s="1">
        <v>0.31705</v>
      </c>
      <c r="N162" s="1">
        <v>578.25</v>
      </c>
      <c r="O162" s="4">
        <f t="shared" si="13"/>
        <v>0.36036000000000001</v>
      </c>
      <c r="P162" s="1"/>
      <c r="Q162" s="1">
        <v>0.20893</v>
      </c>
      <c r="R162" s="1">
        <v>0.23719000000000001</v>
      </c>
      <c r="S162" s="1">
        <v>0.20144000000000001</v>
      </c>
      <c r="T162" s="1">
        <v>0.35243000000000002</v>
      </c>
      <c r="U162" s="1">
        <v>577.91999999999996</v>
      </c>
      <c r="V162" s="4">
        <f t="shared" si="14"/>
        <v>0.43863000000000002</v>
      </c>
      <c r="W162" s="1"/>
      <c r="X162" s="1">
        <v>582</v>
      </c>
      <c r="Y162" s="1">
        <v>136</v>
      </c>
      <c r="Z162" s="1">
        <v>581</v>
      </c>
      <c r="AA162" s="1">
        <v>50</v>
      </c>
      <c r="AB162" s="1">
        <v>581</v>
      </c>
      <c r="AC162" s="1">
        <v>563</v>
      </c>
      <c r="AE162" s="4">
        <f t="shared" si="15"/>
        <v>0.23367697594501718</v>
      </c>
      <c r="AF162" s="4">
        <f t="shared" si="16"/>
        <v>8.6058519793459548E-2</v>
      </c>
      <c r="AG162" s="4">
        <f t="shared" si="17"/>
        <v>0.96901893287435459</v>
      </c>
    </row>
    <row r="163" spans="1:33" x14ac:dyDescent="0.2">
      <c r="A163" s="1">
        <v>233</v>
      </c>
      <c r="B163" t="s">
        <v>867</v>
      </c>
      <c r="C163" s="1">
        <v>0.22347</v>
      </c>
      <c r="D163" s="1">
        <v>0.33588000000000001</v>
      </c>
      <c r="E163" s="1">
        <v>0.34586</v>
      </c>
      <c r="F163" s="1">
        <v>9.4789999999999999E-2</v>
      </c>
      <c r="G163" s="1">
        <v>252.86</v>
      </c>
      <c r="H163" s="4">
        <f t="shared" si="12"/>
        <v>0.68174000000000001</v>
      </c>
      <c r="I163" s="1"/>
      <c r="J163" s="1">
        <v>0.32095000000000001</v>
      </c>
      <c r="K163" s="1">
        <v>0.32621</v>
      </c>
      <c r="L163" s="1">
        <v>0.20487</v>
      </c>
      <c r="M163" s="1">
        <v>0.14798</v>
      </c>
      <c r="N163" s="1">
        <v>252.91</v>
      </c>
      <c r="O163" s="4">
        <f t="shared" si="13"/>
        <v>0.53108</v>
      </c>
      <c r="P163" s="1"/>
      <c r="Q163" s="1">
        <v>9.6269999999999994E-2</v>
      </c>
      <c r="R163" s="1">
        <v>0.37504999999999999</v>
      </c>
      <c r="S163" s="1">
        <v>0.44706000000000001</v>
      </c>
      <c r="T163" s="1">
        <v>8.1629999999999994E-2</v>
      </c>
      <c r="U163" s="1">
        <v>252.75</v>
      </c>
      <c r="V163" s="4">
        <f t="shared" si="14"/>
        <v>0.82211000000000001</v>
      </c>
      <c r="W163" s="1"/>
      <c r="X163" s="1">
        <v>259</v>
      </c>
      <c r="Y163" s="1">
        <v>83</v>
      </c>
      <c r="Z163" s="1">
        <v>259</v>
      </c>
      <c r="AA163" s="1">
        <v>68</v>
      </c>
      <c r="AB163" s="1">
        <v>259</v>
      </c>
      <c r="AC163" s="1">
        <v>216</v>
      </c>
      <c r="AE163" s="4">
        <f t="shared" si="15"/>
        <v>0.32046332046332049</v>
      </c>
      <c r="AF163" s="4">
        <f t="shared" si="16"/>
        <v>0.26254826254826252</v>
      </c>
      <c r="AG163" s="4">
        <f t="shared" si="17"/>
        <v>0.83397683397683398</v>
      </c>
    </row>
    <row r="164" spans="1:33" x14ac:dyDescent="0.2">
      <c r="A164" s="1">
        <v>234</v>
      </c>
      <c r="B164" t="s">
        <v>868</v>
      </c>
      <c r="C164" s="1">
        <v>0.30551</v>
      </c>
      <c r="D164" s="1">
        <v>0.33123999999999998</v>
      </c>
      <c r="E164" s="1">
        <v>0.21487000000000001</v>
      </c>
      <c r="F164" s="1">
        <v>0.14838000000000001</v>
      </c>
      <c r="G164" s="1">
        <v>484.79</v>
      </c>
      <c r="H164" s="4">
        <f t="shared" si="12"/>
        <v>0.54610999999999998</v>
      </c>
      <c r="I164" s="1"/>
      <c r="J164" s="1">
        <v>0.37656000000000001</v>
      </c>
      <c r="K164" s="1">
        <v>0.26445999999999997</v>
      </c>
      <c r="L164" s="1">
        <v>0.13217000000000001</v>
      </c>
      <c r="M164" s="1">
        <v>0.22681000000000001</v>
      </c>
      <c r="N164" s="1">
        <v>484.85</v>
      </c>
      <c r="O164" s="4">
        <f t="shared" si="13"/>
        <v>0.39662999999999998</v>
      </c>
      <c r="P164" s="1"/>
      <c r="Q164" s="1">
        <v>0.2462</v>
      </c>
      <c r="R164" s="1">
        <v>0.21393000000000001</v>
      </c>
      <c r="S164" s="1">
        <v>0.31281999999999999</v>
      </c>
      <c r="T164" s="1">
        <v>0.22705</v>
      </c>
      <c r="U164" s="1">
        <v>484.5</v>
      </c>
      <c r="V164" s="4">
        <f t="shared" si="14"/>
        <v>0.52675000000000005</v>
      </c>
      <c r="W164" s="1"/>
      <c r="X164" s="1">
        <v>486</v>
      </c>
      <c r="Y164" s="1">
        <v>141</v>
      </c>
      <c r="Z164" s="1">
        <v>486</v>
      </c>
      <c r="AA164" s="1">
        <v>96</v>
      </c>
      <c r="AB164" s="1">
        <v>486</v>
      </c>
      <c r="AC164" s="1">
        <v>433</v>
      </c>
      <c r="AE164" s="4">
        <f t="shared" si="15"/>
        <v>0.29012345679012347</v>
      </c>
      <c r="AF164" s="4">
        <f t="shared" si="16"/>
        <v>0.19753086419753085</v>
      </c>
      <c r="AG164" s="4">
        <f t="shared" si="17"/>
        <v>0.89094650205761317</v>
      </c>
    </row>
    <row r="165" spans="1:33" x14ac:dyDescent="0.2">
      <c r="A165" s="1">
        <v>235</v>
      </c>
      <c r="B165" t="s">
        <v>869</v>
      </c>
      <c r="C165" s="1">
        <v>0.28503000000000001</v>
      </c>
      <c r="D165" s="1">
        <v>0.27759</v>
      </c>
      <c r="E165" s="1">
        <v>0.24493999999999999</v>
      </c>
      <c r="F165" s="1">
        <v>0.19245000000000001</v>
      </c>
      <c r="G165" s="1">
        <v>463.88</v>
      </c>
      <c r="H165" s="4">
        <f t="shared" si="12"/>
        <v>0.52252999999999994</v>
      </c>
      <c r="I165" s="1"/>
      <c r="J165" s="1">
        <v>0.34693000000000002</v>
      </c>
      <c r="K165" s="1">
        <v>0.26672000000000001</v>
      </c>
      <c r="L165" s="1">
        <v>0.20860999999999999</v>
      </c>
      <c r="M165" s="1">
        <v>0.17773</v>
      </c>
      <c r="N165" s="1">
        <v>464.85</v>
      </c>
      <c r="O165" s="4">
        <f t="shared" si="13"/>
        <v>0.47533000000000003</v>
      </c>
      <c r="P165" s="1"/>
      <c r="Q165" s="1">
        <v>0.21973999999999999</v>
      </c>
      <c r="R165" s="1">
        <v>0.26224999999999998</v>
      </c>
      <c r="S165" s="1">
        <v>0.21911</v>
      </c>
      <c r="T165" s="1">
        <v>0.2989</v>
      </c>
      <c r="U165" s="1">
        <v>464.67</v>
      </c>
      <c r="V165" s="4">
        <f t="shared" si="14"/>
        <v>0.48136000000000001</v>
      </c>
      <c r="W165" s="1"/>
      <c r="X165" s="1">
        <v>464</v>
      </c>
      <c r="Y165" s="1">
        <v>125</v>
      </c>
      <c r="Z165" s="1">
        <v>465</v>
      </c>
      <c r="AA165" s="1">
        <v>73</v>
      </c>
      <c r="AB165" s="1">
        <v>465</v>
      </c>
      <c r="AC165" s="1">
        <v>401</v>
      </c>
      <c r="AE165" s="4">
        <f t="shared" si="15"/>
        <v>0.26939655172413796</v>
      </c>
      <c r="AF165" s="4">
        <f t="shared" si="16"/>
        <v>0.15698924731182795</v>
      </c>
      <c r="AG165" s="4">
        <f t="shared" si="17"/>
        <v>0.86236559139784941</v>
      </c>
    </row>
    <row r="166" spans="1:33" x14ac:dyDescent="0.2">
      <c r="A166" s="1">
        <v>239</v>
      </c>
      <c r="B166" t="s">
        <v>870</v>
      </c>
      <c r="C166" s="1">
        <v>0.28504000000000002</v>
      </c>
      <c r="D166" s="1">
        <v>0.25364999999999999</v>
      </c>
      <c r="E166" s="1">
        <v>0.28247</v>
      </c>
      <c r="F166" s="1">
        <v>0.17884</v>
      </c>
      <c r="G166" s="1">
        <v>238.23</v>
      </c>
      <c r="H166" s="4">
        <f t="shared" si="12"/>
        <v>0.53611999999999993</v>
      </c>
      <c r="I166" s="1"/>
      <c r="J166" s="1">
        <v>0.27773999999999999</v>
      </c>
      <c r="K166" s="1">
        <v>0.26173000000000002</v>
      </c>
      <c r="L166" s="1">
        <v>0.23021</v>
      </c>
      <c r="M166" s="1">
        <v>0.23032</v>
      </c>
      <c r="N166" s="1">
        <v>238.22</v>
      </c>
      <c r="O166" s="4">
        <f t="shared" si="13"/>
        <v>0.49194000000000004</v>
      </c>
      <c r="P166" s="1"/>
      <c r="Q166" s="1">
        <v>8.7220000000000006E-2</v>
      </c>
      <c r="R166" s="1">
        <v>0.50741000000000003</v>
      </c>
      <c r="S166" s="1">
        <v>0.32505000000000001</v>
      </c>
      <c r="T166" s="1">
        <v>8.0320000000000003E-2</v>
      </c>
      <c r="U166" s="1">
        <v>238.95</v>
      </c>
      <c r="V166" s="4">
        <f t="shared" si="14"/>
        <v>0.83245999999999998</v>
      </c>
      <c r="W166" s="1"/>
      <c r="X166" s="1">
        <v>241</v>
      </c>
      <c r="Y166" s="1">
        <v>80</v>
      </c>
      <c r="Z166" s="1">
        <v>241</v>
      </c>
      <c r="AA166" s="1">
        <v>50</v>
      </c>
      <c r="AB166" s="1">
        <v>242</v>
      </c>
      <c r="AC166" s="1">
        <v>208</v>
      </c>
      <c r="AE166" s="4">
        <f t="shared" si="15"/>
        <v>0.33195020746887965</v>
      </c>
      <c r="AF166" s="4">
        <f t="shared" si="16"/>
        <v>0.2074688796680498</v>
      </c>
      <c r="AG166" s="4">
        <f t="shared" si="17"/>
        <v>0.85950413223140498</v>
      </c>
    </row>
    <row r="167" spans="1:33" x14ac:dyDescent="0.2">
      <c r="A167" s="1">
        <v>240</v>
      </c>
      <c r="B167" t="s">
        <v>871</v>
      </c>
      <c r="C167" s="1">
        <v>0.22520000000000001</v>
      </c>
      <c r="D167" s="1">
        <v>0.35174</v>
      </c>
      <c r="E167" s="1">
        <v>0.27327000000000001</v>
      </c>
      <c r="F167" s="1">
        <v>0.14978</v>
      </c>
      <c r="G167" s="1">
        <v>442.84</v>
      </c>
      <c r="H167" s="4">
        <f t="shared" si="12"/>
        <v>0.62501000000000007</v>
      </c>
      <c r="I167" s="1"/>
      <c r="J167" s="1">
        <v>0.23968</v>
      </c>
      <c r="K167" s="1">
        <v>0.36086000000000001</v>
      </c>
      <c r="L167" s="1">
        <v>0.21504000000000001</v>
      </c>
      <c r="M167" s="1">
        <v>0.18442</v>
      </c>
      <c r="N167" s="1">
        <v>443.65</v>
      </c>
      <c r="O167" s="4">
        <f t="shared" si="13"/>
        <v>0.57590000000000008</v>
      </c>
      <c r="P167" s="1"/>
      <c r="Q167" s="1">
        <v>8.5589999999999999E-2</v>
      </c>
      <c r="R167" s="1">
        <v>0.47527999999999998</v>
      </c>
      <c r="S167" s="1">
        <v>0.35674</v>
      </c>
      <c r="T167" s="1">
        <v>8.2390000000000005E-2</v>
      </c>
      <c r="U167" s="1">
        <v>443.42</v>
      </c>
      <c r="V167" s="4">
        <f t="shared" si="14"/>
        <v>0.83201999999999998</v>
      </c>
      <c r="W167" s="1"/>
      <c r="X167" s="1">
        <v>488</v>
      </c>
      <c r="Y167" s="1">
        <v>81</v>
      </c>
      <c r="Z167" s="1">
        <v>489</v>
      </c>
      <c r="AA167" s="1">
        <v>36</v>
      </c>
      <c r="AB167" s="1">
        <v>489</v>
      </c>
      <c r="AC167" s="1">
        <v>311</v>
      </c>
      <c r="AE167" s="4">
        <f t="shared" si="15"/>
        <v>0.16598360655737704</v>
      </c>
      <c r="AF167" s="4">
        <f t="shared" si="16"/>
        <v>7.3619631901840496E-2</v>
      </c>
      <c r="AG167" s="4">
        <f t="shared" si="17"/>
        <v>0.63599182004089982</v>
      </c>
    </row>
    <row r="168" spans="1:33" x14ac:dyDescent="0.2">
      <c r="A168" s="1">
        <v>241</v>
      </c>
      <c r="B168" t="s">
        <v>872</v>
      </c>
      <c r="C168" s="1">
        <v>0.27205000000000001</v>
      </c>
      <c r="D168" s="1">
        <v>0.25922000000000001</v>
      </c>
      <c r="E168" s="1">
        <v>0.28788000000000002</v>
      </c>
      <c r="F168" s="1">
        <v>0.18085000000000001</v>
      </c>
      <c r="G168" s="1">
        <v>521.91</v>
      </c>
      <c r="H168" s="4">
        <f t="shared" si="12"/>
        <v>0.54710000000000003</v>
      </c>
      <c r="I168" s="1"/>
      <c r="J168" s="1">
        <v>0.37537999999999999</v>
      </c>
      <c r="K168" s="1">
        <v>0.23122999999999999</v>
      </c>
      <c r="L168" s="1">
        <v>0.21839</v>
      </c>
      <c r="M168" s="1">
        <v>0.17501</v>
      </c>
      <c r="N168" s="1">
        <v>521.14</v>
      </c>
      <c r="O168" s="4">
        <f t="shared" si="13"/>
        <v>0.44962000000000002</v>
      </c>
      <c r="P168" s="1"/>
      <c r="Q168" s="1">
        <v>8.8260000000000005E-2</v>
      </c>
      <c r="R168" s="1">
        <v>0.47003</v>
      </c>
      <c r="S168" s="1">
        <v>0.28061999999999998</v>
      </c>
      <c r="T168" s="1">
        <v>0.16109000000000001</v>
      </c>
      <c r="U168" s="1">
        <v>520.79</v>
      </c>
      <c r="V168" s="4">
        <f t="shared" si="14"/>
        <v>0.75065000000000004</v>
      </c>
      <c r="W168" s="1"/>
      <c r="X168" s="1">
        <v>526</v>
      </c>
      <c r="Y168" s="1">
        <v>72</v>
      </c>
      <c r="Z168" s="1">
        <v>525</v>
      </c>
      <c r="AA168" s="1">
        <v>22</v>
      </c>
      <c r="AB168" s="1">
        <v>525</v>
      </c>
      <c r="AC168" s="1">
        <v>471</v>
      </c>
      <c r="AE168" s="4">
        <f t="shared" si="15"/>
        <v>0.13688212927756654</v>
      </c>
      <c r="AF168" s="4">
        <f t="shared" si="16"/>
        <v>4.1904761904761903E-2</v>
      </c>
      <c r="AG168" s="4">
        <f t="shared" si="17"/>
        <v>0.89714285714285713</v>
      </c>
    </row>
    <row r="169" spans="1:33" x14ac:dyDescent="0.2">
      <c r="A169" s="1">
        <v>242</v>
      </c>
      <c r="B169" t="s">
        <v>873</v>
      </c>
      <c r="C169" s="1">
        <v>0.34234999999999999</v>
      </c>
      <c r="D169" s="1">
        <v>0.24110999999999999</v>
      </c>
      <c r="E169" s="1">
        <v>0.32439000000000001</v>
      </c>
      <c r="F169" s="1">
        <v>9.2149999999999996E-2</v>
      </c>
      <c r="G169" s="1">
        <v>364.95</v>
      </c>
      <c r="H169" s="4">
        <f t="shared" si="12"/>
        <v>0.5655</v>
      </c>
      <c r="I169" s="1"/>
      <c r="J169" s="1">
        <v>0.41261999999999999</v>
      </c>
      <c r="K169" s="1">
        <v>0.22089</v>
      </c>
      <c r="L169" s="1">
        <v>0.13555</v>
      </c>
      <c r="M169" s="1">
        <v>0.23094000000000001</v>
      </c>
      <c r="N169" s="1">
        <v>364.96</v>
      </c>
      <c r="O169" s="4">
        <f t="shared" si="13"/>
        <v>0.35643999999999998</v>
      </c>
      <c r="P169" s="1"/>
      <c r="Q169" s="1">
        <v>0.21018000000000001</v>
      </c>
      <c r="R169" s="1">
        <v>0.29437999999999998</v>
      </c>
      <c r="S169" s="1">
        <v>0.34467999999999999</v>
      </c>
      <c r="T169" s="1">
        <v>0.15076000000000001</v>
      </c>
      <c r="U169" s="1">
        <v>364.76</v>
      </c>
      <c r="V169" s="4">
        <f t="shared" si="14"/>
        <v>0.63905999999999996</v>
      </c>
      <c r="W169" s="1"/>
      <c r="X169" s="1">
        <v>365</v>
      </c>
      <c r="Y169" s="1">
        <v>63</v>
      </c>
      <c r="Z169" s="1">
        <v>365</v>
      </c>
      <c r="AA169" s="1">
        <v>23</v>
      </c>
      <c r="AB169" s="1">
        <v>365</v>
      </c>
      <c r="AC169" s="1">
        <v>322</v>
      </c>
      <c r="AE169" s="4">
        <f t="shared" si="15"/>
        <v>0.17260273972602741</v>
      </c>
      <c r="AF169" s="4">
        <f t="shared" si="16"/>
        <v>6.3013698630136991E-2</v>
      </c>
      <c r="AG169" s="4">
        <f t="shared" si="17"/>
        <v>0.88219178082191785</v>
      </c>
    </row>
    <row r="170" spans="1:33" x14ac:dyDescent="0.2">
      <c r="A170" s="1">
        <v>243</v>
      </c>
      <c r="B170" t="s">
        <v>874</v>
      </c>
      <c r="C170" s="1">
        <v>0.26939000000000002</v>
      </c>
      <c r="D170" s="1">
        <v>0.25742999999999999</v>
      </c>
      <c r="E170" s="1">
        <v>0.29679</v>
      </c>
      <c r="F170" s="1">
        <v>0.17638999999999999</v>
      </c>
      <c r="G170" s="1">
        <v>245.82</v>
      </c>
      <c r="H170" s="4">
        <f t="shared" si="12"/>
        <v>0.55421999999999993</v>
      </c>
      <c r="I170" s="1"/>
      <c r="J170" s="1">
        <v>0.25536999999999999</v>
      </c>
      <c r="K170" s="1">
        <v>0.24721000000000001</v>
      </c>
      <c r="L170" s="1">
        <v>0.15823000000000001</v>
      </c>
      <c r="M170" s="1">
        <v>0.3392</v>
      </c>
      <c r="N170" s="1">
        <v>246.72</v>
      </c>
      <c r="O170" s="4">
        <f t="shared" si="13"/>
        <v>0.40544000000000002</v>
      </c>
      <c r="P170" s="1"/>
      <c r="Q170" s="1">
        <v>7.5730000000000006E-2</v>
      </c>
      <c r="R170" s="1">
        <v>0.47328999999999999</v>
      </c>
      <c r="S170" s="1">
        <v>0.33806000000000003</v>
      </c>
      <c r="T170" s="1">
        <v>0.11292000000000001</v>
      </c>
      <c r="U170" s="1">
        <v>246.58</v>
      </c>
      <c r="V170" s="4">
        <f t="shared" si="14"/>
        <v>0.81135000000000002</v>
      </c>
      <c r="W170" s="1"/>
      <c r="X170" s="1">
        <v>247</v>
      </c>
      <c r="Y170" s="1">
        <v>84</v>
      </c>
      <c r="Z170" s="1">
        <v>248</v>
      </c>
      <c r="AA170" s="1">
        <v>47</v>
      </c>
      <c r="AB170" s="1">
        <v>248</v>
      </c>
      <c r="AC170" s="1">
        <v>226</v>
      </c>
      <c r="AE170" s="4">
        <f t="shared" si="15"/>
        <v>0.34008097165991902</v>
      </c>
      <c r="AF170" s="4">
        <f t="shared" si="16"/>
        <v>0.18951612903225806</v>
      </c>
      <c r="AG170" s="4">
        <f t="shared" si="17"/>
        <v>0.91129032258064513</v>
      </c>
    </row>
    <row r="171" spans="1:33" x14ac:dyDescent="0.2">
      <c r="A171" s="1">
        <v>244</v>
      </c>
      <c r="B171" t="s">
        <v>875</v>
      </c>
      <c r="C171" s="1">
        <v>0.42308000000000001</v>
      </c>
      <c r="D171" s="1">
        <v>0.19084000000000001</v>
      </c>
      <c r="E171" s="1">
        <v>0.25555</v>
      </c>
      <c r="F171" s="1">
        <v>0.13052</v>
      </c>
      <c r="G171" s="1">
        <v>260.7</v>
      </c>
      <c r="H171" s="4">
        <f t="shared" si="12"/>
        <v>0.44639000000000001</v>
      </c>
      <c r="I171" s="1"/>
      <c r="J171" s="1">
        <v>0.39283000000000001</v>
      </c>
      <c r="K171" s="1">
        <v>0.19248000000000001</v>
      </c>
      <c r="L171" s="1">
        <v>0.21154999999999999</v>
      </c>
      <c r="M171" s="1">
        <v>0.20313000000000001</v>
      </c>
      <c r="N171" s="1">
        <v>260.77999999999997</v>
      </c>
      <c r="O171" s="4">
        <f t="shared" si="13"/>
        <v>0.40403</v>
      </c>
      <c r="P171" s="1"/>
      <c r="Q171" s="1">
        <v>0.24257999999999999</v>
      </c>
      <c r="R171" s="1">
        <v>0.21754999999999999</v>
      </c>
      <c r="S171" s="1">
        <v>0.33638000000000001</v>
      </c>
      <c r="T171" s="1">
        <v>0.20347999999999999</v>
      </c>
      <c r="U171" s="1">
        <v>261.54000000000002</v>
      </c>
      <c r="V171" s="4">
        <f t="shared" si="14"/>
        <v>0.55393000000000003</v>
      </c>
      <c r="W171" s="1"/>
      <c r="X171" s="1">
        <v>262</v>
      </c>
      <c r="Y171" s="1">
        <v>59</v>
      </c>
      <c r="Z171" s="1">
        <v>262</v>
      </c>
      <c r="AA171" s="1">
        <v>45</v>
      </c>
      <c r="AB171" s="1">
        <v>263</v>
      </c>
      <c r="AC171" s="1">
        <v>217</v>
      </c>
      <c r="AE171" s="4">
        <f t="shared" si="15"/>
        <v>0.22519083969465647</v>
      </c>
      <c r="AF171" s="4">
        <f t="shared" si="16"/>
        <v>0.1717557251908397</v>
      </c>
      <c r="AG171" s="4">
        <f t="shared" si="17"/>
        <v>0.82509505703422048</v>
      </c>
    </row>
    <row r="172" spans="1:33" x14ac:dyDescent="0.2">
      <c r="A172" s="1">
        <v>245</v>
      </c>
      <c r="B172" t="s">
        <v>876</v>
      </c>
      <c r="C172" s="1">
        <v>0.28287000000000001</v>
      </c>
      <c r="D172" s="1">
        <v>0.22395000000000001</v>
      </c>
      <c r="E172" s="1">
        <v>0.28787000000000001</v>
      </c>
      <c r="F172" s="1">
        <v>0.20530999999999999</v>
      </c>
      <c r="G172" s="1">
        <v>497.4</v>
      </c>
      <c r="H172" s="4">
        <f t="shared" si="12"/>
        <v>0.51182000000000005</v>
      </c>
      <c r="I172" s="1"/>
      <c r="J172" s="1">
        <v>0.26106000000000001</v>
      </c>
      <c r="K172" s="1">
        <v>0.24882000000000001</v>
      </c>
      <c r="L172" s="1">
        <v>0.14671999999999999</v>
      </c>
      <c r="M172" s="1">
        <v>0.34339999999999998</v>
      </c>
      <c r="N172" s="1">
        <v>497.41</v>
      </c>
      <c r="O172" s="4">
        <f t="shared" si="13"/>
        <v>0.39554</v>
      </c>
      <c r="P172" s="1"/>
      <c r="Q172" s="1">
        <v>0.24698000000000001</v>
      </c>
      <c r="R172" s="1">
        <v>0.17491000000000001</v>
      </c>
      <c r="S172" s="1">
        <v>0.21410000000000001</v>
      </c>
      <c r="T172" s="1">
        <v>0.36402000000000001</v>
      </c>
      <c r="U172" s="1">
        <v>497.25</v>
      </c>
      <c r="V172" s="4">
        <f t="shared" si="14"/>
        <v>0.38901000000000002</v>
      </c>
      <c r="W172" s="1"/>
      <c r="X172" s="1">
        <v>498</v>
      </c>
      <c r="Y172" s="1">
        <v>69</v>
      </c>
      <c r="Z172" s="1">
        <v>498</v>
      </c>
      <c r="AA172" s="1">
        <v>10</v>
      </c>
      <c r="AB172" s="1">
        <v>498</v>
      </c>
      <c r="AC172" s="1">
        <v>447</v>
      </c>
      <c r="AE172" s="4">
        <f t="shared" si="15"/>
        <v>0.13855421686746988</v>
      </c>
      <c r="AF172" s="4">
        <f t="shared" si="16"/>
        <v>2.0080321285140562E-2</v>
      </c>
      <c r="AG172" s="4">
        <f t="shared" si="17"/>
        <v>0.89759036144578308</v>
      </c>
    </row>
    <row r="173" spans="1:33" x14ac:dyDescent="0.2">
      <c r="A173" s="1">
        <v>246</v>
      </c>
      <c r="B173" t="s">
        <v>877</v>
      </c>
      <c r="C173" s="1">
        <v>0.30469000000000002</v>
      </c>
      <c r="D173" s="1">
        <v>0.23873</v>
      </c>
      <c r="E173" s="1">
        <v>0.27132000000000001</v>
      </c>
      <c r="F173" s="1">
        <v>0.18526000000000001</v>
      </c>
      <c r="G173" s="1">
        <v>504.46</v>
      </c>
      <c r="H173" s="4">
        <f t="shared" si="12"/>
        <v>0.51005</v>
      </c>
      <c r="I173" s="1"/>
      <c r="J173" s="1">
        <v>0.34081</v>
      </c>
      <c r="K173" s="1">
        <v>0.18686</v>
      </c>
      <c r="L173" s="1">
        <v>0.20715</v>
      </c>
      <c r="M173" s="1">
        <v>0.26518000000000003</v>
      </c>
      <c r="N173" s="1">
        <v>504.61</v>
      </c>
      <c r="O173" s="4">
        <f t="shared" si="13"/>
        <v>0.39400999999999997</v>
      </c>
      <c r="P173" s="1"/>
      <c r="Q173" s="1">
        <v>0.24188999999999999</v>
      </c>
      <c r="R173" s="1">
        <v>0.21359</v>
      </c>
      <c r="S173" s="1">
        <v>0.25653999999999999</v>
      </c>
      <c r="T173" s="1">
        <v>0.28798000000000001</v>
      </c>
      <c r="U173" s="1">
        <v>504.37</v>
      </c>
      <c r="V173" s="4">
        <f t="shared" si="14"/>
        <v>0.47012999999999999</v>
      </c>
      <c r="W173" s="1"/>
      <c r="X173" s="1">
        <v>506</v>
      </c>
      <c r="Y173" s="1">
        <v>105</v>
      </c>
      <c r="Z173" s="1">
        <v>506</v>
      </c>
      <c r="AA173" s="1">
        <v>36</v>
      </c>
      <c r="AB173" s="1">
        <v>506</v>
      </c>
      <c r="AC173" s="1">
        <v>418</v>
      </c>
      <c r="AE173" s="4">
        <f t="shared" si="15"/>
        <v>0.2075098814229249</v>
      </c>
      <c r="AF173" s="4">
        <f t="shared" si="16"/>
        <v>7.1146245059288543E-2</v>
      </c>
      <c r="AG173" s="4">
        <f t="shared" si="17"/>
        <v>0.82608695652173914</v>
      </c>
    </row>
    <row r="174" spans="1:33" x14ac:dyDescent="0.2">
      <c r="A174" s="1">
        <v>247</v>
      </c>
      <c r="B174" t="s">
        <v>878</v>
      </c>
      <c r="C174" s="1">
        <v>0.30906</v>
      </c>
      <c r="D174" s="1">
        <v>0.18709000000000001</v>
      </c>
      <c r="E174" s="1">
        <v>0.29241</v>
      </c>
      <c r="F174" s="1">
        <v>0.21143999999999999</v>
      </c>
      <c r="G174" s="1">
        <v>495.59</v>
      </c>
      <c r="H174" s="4">
        <f t="shared" si="12"/>
        <v>0.47950000000000004</v>
      </c>
      <c r="I174" s="1"/>
      <c r="J174" s="1">
        <v>0.36168</v>
      </c>
      <c r="K174" s="1">
        <v>0.22542000000000001</v>
      </c>
      <c r="L174" s="1">
        <v>0.14693999999999999</v>
      </c>
      <c r="M174" s="1">
        <v>0.26595000000000002</v>
      </c>
      <c r="N174" s="1">
        <v>495.53</v>
      </c>
      <c r="O174" s="4">
        <f t="shared" si="13"/>
        <v>0.37236000000000002</v>
      </c>
      <c r="P174" s="1"/>
      <c r="Q174" s="1">
        <v>0.31031999999999998</v>
      </c>
      <c r="R174" s="1">
        <v>0.15869</v>
      </c>
      <c r="S174" s="1">
        <v>0.16880000000000001</v>
      </c>
      <c r="T174" s="1">
        <v>0.36219000000000001</v>
      </c>
      <c r="U174" s="1">
        <v>494.57</v>
      </c>
      <c r="V174" s="4">
        <f t="shared" si="14"/>
        <v>0.32749</v>
      </c>
      <c r="W174" s="1"/>
      <c r="X174" s="1">
        <v>500</v>
      </c>
      <c r="Y174" s="1">
        <v>240</v>
      </c>
      <c r="Z174" s="1">
        <v>500</v>
      </c>
      <c r="AA174" s="1">
        <v>188</v>
      </c>
      <c r="AB174" s="1">
        <v>499</v>
      </c>
      <c r="AC174" s="1">
        <v>474</v>
      </c>
      <c r="AE174" s="4">
        <f t="shared" si="15"/>
        <v>0.48</v>
      </c>
      <c r="AF174" s="4">
        <f t="shared" si="16"/>
        <v>0.376</v>
      </c>
      <c r="AG174" s="4">
        <f t="shared" si="17"/>
        <v>0.94989979959919835</v>
      </c>
    </row>
    <row r="175" spans="1:33" x14ac:dyDescent="0.2">
      <c r="A175" s="1">
        <v>248</v>
      </c>
      <c r="B175" t="s">
        <v>879</v>
      </c>
      <c r="C175" s="1">
        <v>0.32908999999999999</v>
      </c>
      <c r="D175" s="1">
        <v>0.20902000000000001</v>
      </c>
      <c r="E175" s="1">
        <v>0.28192</v>
      </c>
      <c r="F175" s="1">
        <v>0.17996000000000001</v>
      </c>
      <c r="G175" s="1">
        <v>382.83</v>
      </c>
      <c r="H175" s="4">
        <f t="shared" si="12"/>
        <v>0.49094000000000004</v>
      </c>
      <c r="I175" s="1"/>
      <c r="J175" s="1">
        <v>0.34172999999999998</v>
      </c>
      <c r="K175" s="1">
        <v>0.22101999999999999</v>
      </c>
      <c r="L175" s="1">
        <v>0.22020999999999999</v>
      </c>
      <c r="M175" s="1">
        <v>0.21704000000000001</v>
      </c>
      <c r="N175" s="1">
        <v>383.81</v>
      </c>
      <c r="O175" s="4">
        <f t="shared" si="13"/>
        <v>0.44123000000000001</v>
      </c>
      <c r="P175" s="1"/>
      <c r="Q175" s="1">
        <v>0.22342999999999999</v>
      </c>
      <c r="R175" s="1">
        <v>0.26940999999999998</v>
      </c>
      <c r="S175" s="1">
        <v>0.23665</v>
      </c>
      <c r="T175" s="1">
        <v>0.27050999999999997</v>
      </c>
      <c r="U175" s="1">
        <v>383.71</v>
      </c>
      <c r="V175" s="4">
        <f t="shared" si="14"/>
        <v>0.50605999999999995</v>
      </c>
      <c r="W175" s="1"/>
      <c r="X175" s="1">
        <v>383</v>
      </c>
      <c r="Y175" s="1">
        <v>96</v>
      </c>
      <c r="Z175" s="1">
        <v>384</v>
      </c>
      <c r="AA175" s="1">
        <v>60</v>
      </c>
      <c r="AB175" s="1">
        <v>384</v>
      </c>
      <c r="AC175" s="1">
        <v>334</v>
      </c>
      <c r="AE175" s="4">
        <f t="shared" si="15"/>
        <v>0.25065274151436029</v>
      </c>
      <c r="AF175" s="4">
        <f t="shared" si="16"/>
        <v>0.15625</v>
      </c>
      <c r="AG175" s="4">
        <f t="shared" si="17"/>
        <v>0.86979166666666663</v>
      </c>
    </row>
    <row r="176" spans="1:33" x14ac:dyDescent="0.2">
      <c r="A176" s="1">
        <v>249</v>
      </c>
      <c r="B176" t="s">
        <v>880</v>
      </c>
      <c r="C176" s="1">
        <v>0.33487</v>
      </c>
      <c r="D176" s="1">
        <v>0.25253999999999999</v>
      </c>
      <c r="E176" s="1">
        <v>0.30009000000000002</v>
      </c>
      <c r="F176" s="1">
        <v>0.1125</v>
      </c>
      <c r="G176" s="1">
        <v>254.59</v>
      </c>
      <c r="H176" s="4">
        <f t="shared" si="12"/>
        <v>0.55262999999999995</v>
      </c>
      <c r="I176" s="1"/>
      <c r="J176" s="1">
        <v>0.35782999999999998</v>
      </c>
      <c r="K176" s="1">
        <v>0.25727</v>
      </c>
      <c r="L176" s="1">
        <v>0.15755</v>
      </c>
      <c r="M176" s="1">
        <v>0.22735</v>
      </c>
      <c r="N176" s="1">
        <v>255.57</v>
      </c>
      <c r="O176" s="4">
        <f t="shared" si="13"/>
        <v>0.41481999999999997</v>
      </c>
      <c r="P176" s="1"/>
      <c r="Q176" s="1">
        <v>0.22105</v>
      </c>
      <c r="R176" s="1">
        <v>0.21529999999999999</v>
      </c>
      <c r="S176" s="1">
        <v>0.36531000000000002</v>
      </c>
      <c r="T176" s="1">
        <v>0.19833999999999999</v>
      </c>
      <c r="U176" s="1">
        <v>255.45</v>
      </c>
      <c r="V176" s="4">
        <f t="shared" si="14"/>
        <v>0.58061000000000007</v>
      </c>
      <c r="W176" s="1"/>
      <c r="X176" s="1">
        <v>257</v>
      </c>
      <c r="Y176" s="1">
        <v>78</v>
      </c>
      <c r="Z176" s="1">
        <v>258</v>
      </c>
      <c r="AA176" s="1">
        <v>44</v>
      </c>
      <c r="AB176" s="1">
        <v>258</v>
      </c>
      <c r="AC176" s="1">
        <v>213</v>
      </c>
      <c r="AE176" s="4">
        <f t="shared" si="15"/>
        <v>0.30350194552529181</v>
      </c>
      <c r="AF176" s="4">
        <f t="shared" si="16"/>
        <v>0.17054263565891473</v>
      </c>
      <c r="AG176" s="4">
        <f t="shared" si="17"/>
        <v>0.82558139534883723</v>
      </c>
    </row>
    <row r="177" spans="1:33" x14ac:dyDescent="0.2">
      <c r="A177" s="1">
        <v>250</v>
      </c>
      <c r="B177" t="s">
        <v>881</v>
      </c>
      <c r="C177" s="1">
        <v>0.34315000000000001</v>
      </c>
      <c r="D177" s="1">
        <v>0.17838999999999999</v>
      </c>
      <c r="E177" s="1">
        <v>0.31748999999999999</v>
      </c>
      <c r="F177" s="1">
        <v>0.16098000000000001</v>
      </c>
      <c r="G177" s="1">
        <v>389.2</v>
      </c>
      <c r="H177" s="4">
        <f t="shared" si="12"/>
        <v>0.49587999999999999</v>
      </c>
      <c r="I177" s="1"/>
      <c r="J177" s="1">
        <v>0.36441000000000001</v>
      </c>
      <c r="K177" s="1">
        <v>0.19514999999999999</v>
      </c>
      <c r="L177" s="1">
        <v>0.19158</v>
      </c>
      <c r="M177" s="1">
        <v>0.24886</v>
      </c>
      <c r="N177" s="1">
        <v>389.22</v>
      </c>
      <c r="O177" s="4">
        <f t="shared" si="13"/>
        <v>0.38673000000000002</v>
      </c>
      <c r="P177" s="1"/>
      <c r="Q177" s="1">
        <v>0.21231</v>
      </c>
      <c r="R177" s="1">
        <v>0.30265999999999998</v>
      </c>
      <c r="S177" s="1">
        <v>0.23347999999999999</v>
      </c>
      <c r="T177" s="1">
        <v>0.25155</v>
      </c>
      <c r="U177" s="1">
        <v>389.09</v>
      </c>
      <c r="V177" s="4">
        <f t="shared" si="14"/>
        <v>0.53613999999999995</v>
      </c>
      <c r="W177" s="1"/>
      <c r="X177" s="1">
        <v>391</v>
      </c>
      <c r="Y177" s="1">
        <v>106</v>
      </c>
      <c r="Z177" s="1">
        <v>391</v>
      </c>
      <c r="AA177" s="1">
        <v>85</v>
      </c>
      <c r="AB177" s="1">
        <v>391</v>
      </c>
      <c r="AC177" s="1">
        <v>355</v>
      </c>
      <c r="AE177" s="4">
        <f t="shared" si="15"/>
        <v>0.2710997442455243</v>
      </c>
      <c r="AF177" s="4">
        <f t="shared" si="16"/>
        <v>0.21739130434782608</v>
      </c>
      <c r="AG177" s="4">
        <f t="shared" si="17"/>
        <v>0.90792838874680304</v>
      </c>
    </row>
    <row r="178" spans="1:33" x14ac:dyDescent="0.2">
      <c r="A178" s="1">
        <v>251</v>
      </c>
      <c r="B178" t="s">
        <v>882</v>
      </c>
      <c r="C178" s="1">
        <v>0.28519</v>
      </c>
      <c r="D178" s="1">
        <v>0.17011999999999999</v>
      </c>
      <c r="E178" s="1">
        <v>0.32329999999999998</v>
      </c>
      <c r="F178" s="1">
        <v>0.22139</v>
      </c>
      <c r="G178" s="1">
        <v>572.6</v>
      </c>
      <c r="H178" s="4">
        <f t="shared" si="12"/>
        <v>0.49341999999999997</v>
      </c>
      <c r="I178" s="1"/>
      <c r="J178" s="1">
        <v>0.30961</v>
      </c>
      <c r="K178" s="1">
        <v>0.20699000000000001</v>
      </c>
      <c r="L178" s="1">
        <v>0.17127000000000001</v>
      </c>
      <c r="M178" s="1">
        <v>0.31212000000000001</v>
      </c>
      <c r="N178" s="1">
        <v>572.59</v>
      </c>
      <c r="O178" s="4">
        <f t="shared" si="13"/>
        <v>0.37826000000000004</v>
      </c>
      <c r="P178" s="1"/>
      <c r="Q178" s="1">
        <v>0.31370999999999999</v>
      </c>
      <c r="R178" s="1">
        <v>0.14745</v>
      </c>
      <c r="S178" s="1">
        <v>0.17615</v>
      </c>
      <c r="T178" s="1">
        <v>0.36268</v>
      </c>
      <c r="U178" s="1">
        <v>572.37</v>
      </c>
      <c r="V178" s="4">
        <f t="shared" si="14"/>
        <v>0.3236</v>
      </c>
      <c r="W178" s="1"/>
      <c r="X178" s="1">
        <v>577</v>
      </c>
      <c r="Y178" s="1">
        <v>168</v>
      </c>
      <c r="Z178" s="1">
        <v>577</v>
      </c>
      <c r="AA178" s="1">
        <v>95</v>
      </c>
      <c r="AB178" s="1">
        <v>577</v>
      </c>
      <c r="AC178" s="1">
        <v>537</v>
      </c>
      <c r="AE178" s="4">
        <f t="shared" si="15"/>
        <v>0.29116117850953205</v>
      </c>
      <c r="AF178" s="4">
        <f t="shared" si="16"/>
        <v>0.16464471403812825</v>
      </c>
      <c r="AG178" s="4">
        <f t="shared" si="17"/>
        <v>0.93067590987868287</v>
      </c>
    </row>
    <row r="179" spans="1:33" x14ac:dyDescent="0.2">
      <c r="A179" s="1">
        <v>252</v>
      </c>
      <c r="B179" t="s">
        <v>883</v>
      </c>
      <c r="C179" s="1">
        <v>0.29154999999999998</v>
      </c>
      <c r="D179" s="1">
        <v>0.19211</v>
      </c>
      <c r="E179" s="1">
        <v>0.32247999999999999</v>
      </c>
      <c r="F179" s="1">
        <v>0.19386</v>
      </c>
      <c r="G179" s="1">
        <v>493.82</v>
      </c>
      <c r="H179" s="4">
        <f t="shared" si="12"/>
        <v>0.51458999999999999</v>
      </c>
      <c r="I179" s="1"/>
      <c r="J179" s="1">
        <v>0.31984000000000001</v>
      </c>
      <c r="K179" s="1">
        <v>0.20533000000000001</v>
      </c>
      <c r="L179" s="1">
        <v>0.16753000000000001</v>
      </c>
      <c r="M179" s="1">
        <v>0.30730000000000002</v>
      </c>
      <c r="N179" s="1">
        <v>494.85</v>
      </c>
      <c r="O179" s="4">
        <f t="shared" si="13"/>
        <v>0.37286000000000002</v>
      </c>
      <c r="P179" s="1"/>
      <c r="Q179" s="1">
        <v>0.27805000000000002</v>
      </c>
      <c r="R179" s="1">
        <v>0.14269999999999999</v>
      </c>
      <c r="S179" s="1">
        <v>0.21287</v>
      </c>
      <c r="T179" s="1">
        <v>0.36637999999999998</v>
      </c>
      <c r="U179" s="1">
        <v>493.74</v>
      </c>
      <c r="V179" s="4">
        <f t="shared" si="14"/>
        <v>0.35557</v>
      </c>
      <c r="W179" s="1"/>
      <c r="X179" s="1">
        <v>494</v>
      </c>
      <c r="Y179" s="1">
        <v>154</v>
      </c>
      <c r="Z179" s="1">
        <v>495</v>
      </c>
      <c r="AA179" s="1">
        <v>75</v>
      </c>
      <c r="AB179" s="1">
        <v>494</v>
      </c>
      <c r="AC179" s="1">
        <v>445</v>
      </c>
      <c r="AE179" s="4">
        <f t="shared" si="15"/>
        <v>0.31174089068825911</v>
      </c>
      <c r="AF179" s="4">
        <f t="shared" si="16"/>
        <v>0.15151515151515152</v>
      </c>
      <c r="AG179" s="4">
        <f t="shared" si="17"/>
        <v>0.90080971659919029</v>
      </c>
    </row>
    <row r="180" spans="1:33" x14ac:dyDescent="0.2">
      <c r="A180" s="1">
        <v>253</v>
      </c>
      <c r="B180" t="s">
        <v>884</v>
      </c>
      <c r="C180" s="1">
        <v>0.27898000000000001</v>
      </c>
      <c r="D180" s="1">
        <v>0.21817</v>
      </c>
      <c r="E180" s="1">
        <v>0.26571</v>
      </c>
      <c r="F180" s="1">
        <v>0.23713999999999999</v>
      </c>
      <c r="G180" s="1">
        <v>333.44</v>
      </c>
      <c r="H180" s="4">
        <f t="shared" si="12"/>
        <v>0.48387999999999998</v>
      </c>
      <c r="I180" s="1"/>
      <c r="J180" s="1">
        <v>0.21195</v>
      </c>
      <c r="K180" s="1">
        <v>0.27565000000000001</v>
      </c>
      <c r="L180" s="1">
        <v>0.13850999999999999</v>
      </c>
      <c r="M180" s="1">
        <v>0.37387999999999999</v>
      </c>
      <c r="N180" s="1">
        <v>333.44</v>
      </c>
      <c r="O180" s="4">
        <f t="shared" si="13"/>
        <v>0.41415999999999997</v>
      </c>
      <c r="P180" s="1"/>
      <c r="Q180" s="1">
        <v>0.16334000000000001</v>
      </c>
      <c r="R180" s="1">
        <v>0.30308000000000002</v>
      </c>
      <c r="S180" s="1">
        <v>0.20860999999999999</v>
      </c>
      <c r="T180" s="1">
        <v>0.32496999999999998</v>
      </c>
      <c r="U180" s="1">
        <v>333.37</v>
      </c>
      <c r="V180" s="4">
        <f t="shared" si="14"/>
        <v>0.51168999999999998</v>
      </c>
      <c r="W180" s="1"/>
      <c r="X180" s="1">
        <v>334</v>
      </c>
      <c r="Y180" s="1">
        <v>67</v>
      </c>
      <c r="Z180" s="1">
        <v>334</v>
      </c>
      <c r="AA180" s="1">
        <v>26</v>
      </c>
      <c r="AB180" s="1">
        <v>334</v>
      </c>
      <c r="AC180" s="1">
        <v>253</v>
      </c>
      <c r="AE180" s="4">
        <f t="shared" si="15"/>
        <v>0.20059880239520958</v>
      </c>
      <c r="AF180" s="4">
        <f t="shared" si="16"/>
        <v>7.7844311377245512E-2</v>
      </c>
      <c r="AG180" s="4">
        <f t="shared" si="17"/>
        <v>0.75748502994011979</v>
      </c>
    </row>
    <row r="181" spans="1:33" x14ac:dyDescent="0.2">
      <c r="A181" s="1">
        <v>255</v>
      </c>
      <c r="B181" t="s">
        <v>885</v>
      </c>
      <c r="C181" s="1">
        <v>0.20344000000000001</v>
      </c>
      <c r="D181" s="1">
        <v>0.31122</v>
      </c>
      <c r="E181" s="1">
        <v>0.36675999999999997</v>
      </c>
      <c r="F181" s="1">
        <v>0.11858</v>
      </c>
      <c r="G181" s="1">
        <v>560.64</v>
      </c>
      <c r="H181" s="4">
        <f t="shared" si="12"/>
        <v>0.67798000000000003</v>
      </c>
      <c r="I181" s="1"/>
      <c r="J181" s="1">
        <v>0.30725000000000002</v>
      </c>
      <c r="K181" s="1">
        <v>0.24238000000000001</v>
      </c>
      <c r="L181" s="1">
        <v>0.17351</v>
      </c>
      <c r="M181" s="1">
        <v>0.27685999999999999</v>
      </c>
      <c r="N181" s="1">
        <v>559.79999999999995</v>
      </c>
      <c r="O181" s="4">
        <f t="shared" si="13"/>
        <v>0.41588999999999998</v>
      </c>
      <c r="P181" s="1"/>
      <c r="Q181" s="1">
        <v>0.14785999999999999</v>
      </c>
      <c r="R181" s="1">
        <v>0.28665000000000002</v>
      </c>
      <c r="S181" s="1">
        <v>0.28664000000000001</v>
      </c>
      <c r="T181" s="1">
        <v>0.27883999999999998</v>
      </c>
      <c r="U181" s="1">
        <v>559.54</v>
      </c>
      <c r="V181" s="4">
        <f t="shared" si="14"/>
        <v>0.57329000000000008</v>
      </c>
      <c r="W181" s="1"/>
      <c r="X181" s="1">
        <v>565</v>
      </c>
      <c r="Y181" s="1">
        <v>195</v>
      </c>
      <c r="Z181" s="1">
        <v>564</v>
      </c>
      <c r="AA181" s="1">
        <v>133</v>
      </c>
      <c r="AB181" s="1">
        <v>564</v>
      </c>
      <c r="AC181" s="1">
        <v>556</v>
      </c>
      <c r="AE181" s="4">
        <f t="shared" si="15"/>
        <v>0.34513274336283184</v>
      </c>
      <c r="AF181" s="4">
        <f t="shared" si="16"/>
        <v>0.23581560283687944</v>
      </c>
      <c r="AG181" s="4">
        <f t="shared" si="17"/>
        <v>0.98581560283687941</v>
      </c>
    </row>
    <row r="182" spans="1:33" x14ac:dyDescent="0.2">
      <c r="A182" s="1">
        <v>256</v>
      </c>
      <c r="B182" t="s">
        <v>886</v>
      </c>
      <c r="C182" s="1">
        <v>0.28564000000000001</v>
      </c>
      <c r="D182" s="1">
        <v>0.17121</v>
      </c>
      <c r="E182" s="1">
        <v>0.30813000000000001</v>
      </c>
      <c r="F182" s="1">
        <v>0.23502000000000001</v>
      </c>
      <c r="G182" s="1">
        <v>563.22</v>
      </c>
      <c r="H182" s="4">
        <f t="shared" si="12"/>
        <v>0.47933999999999999</v>
      </c>
      <c r="I182" s="1"/>
      <c r="J182" s="1">
        <v>0.31641000000000002</v>
      </c>
      <c r="K182" s="1">
        <v>0.27933999999999998</v>
      </c>
      <c r="L182" s="1">
        <v>0.15065999999999999</v>
      </c>
      <c r="M182" s="1">
        <v>0.25358999999999998</v>
      </c>
      <c r="N182" s="1">
        <v>564.03</v>
      </c>
      <c r="O182" s="4">
        <f t="shared" si="13"/>
        <v>0.42999999999999994</v>
      </c>
      <c r="P182" s="1"/>
      <c r="Q182" s="1">
        <v>0.31402999999999998</v>
      </c>
      <c r="R182" s="1">
        <v>0.14938000000000001</v>
      </c>
      <c r="S182" s="1">
        <v>0.16694000000000001</v>
      </c>
      <c r="T182" s="1">
        <v>0.36964999999999998</v>
      </c>
      <c r="U182" s="1">
        <v>563.86</v>
      </c>
      <c r="V182" s="4">
        <f t="shared" si="14"/>
        <v>0.31632000000000005</v>
      </c>
      <c r="W182" s="1"/>
      <c r="X182" s="1">
        <v>574</v>
      </c>
      <c r="Y182" s="1">
        <v>248</v>
      </c>
      <c r="Z182" s="1">
        <v>575</v>
      </c>
      <c r="AA182" s="1">
        <v>200</v>
      </c>
      <c r="AB182" s="1">
        <v>575</v>
      </c>
      <c r="AC182" s="1">
        <v>550</v>
      </c>
      <c r="AE182" s="4">
        <f t="shared" si="15"/>
        <v>0.43205574912891986</v>
      </c>
      <c r="AF182" s="4">
        <f t="shared" si="16"/>
        <v>0.34782608695652173</v>
      </c>
      <c r="AG182" s="4">
        <f t="shared" si="17"/>
        <v>0.95652173913043481</v>
      </c>
    </row>
    <row r="183" spans="1:33" x14ac:dyDescent="0.2">
      <c r="A183" s="1">
        <v>257</v>
      </c>
      <c r="B183" t="s">
        <v>887</v>
      </c>
      <c r="C183" s="1">
        <v>0.22328999999999999</v>
      </c>
      <c r="D183" s="1">
        <v>0.26848</v>
      </c>
      <c r="E183" s="1">
        <v>0.38893</v>
      </c>
      <c r="F183" s="1">
        <v>0.1193</v>
      </c>
      <c r="G183" s="1">
        <v>568.19000000000005</v>
      </c>
      <c r="H183" s="4">
        <f t="shared" si="12"/>
        <v>0.65741000000000005</v>
      </c>
      <c r="I183" s="1"/>
      <c r="J183" s="1">
        <v>0.30377999999999999</v>
      </c>
      <c r="K183" s="1">
        <v>0.23954</v>
      </c>
      <c r="L183" s="1">
        <v>0.18146999999999999</v>
      </c>
      <c r="M183" s="1">
        <v>0.27521000000000001</v>
      </c>
      <c r="N183" s="1">
        <v>568.97</v>
      </c>
      <c r="O183" s="4">
        <f t="shared" si="13"/>
        <v>0.42101</v>
      </c>
      <c r="P183" s="1"/>
      <c r="Q183" s="1">
        <v>9.6589999999999995E-2</v>
      </c>
      <c r="R183" s="1">
        <v>0.41615000000000002</v>
      </c>
      <c r="S183" s="1">
        <v>0.25896999999999998</v>
      </c>
      <c r="T183" s="1">
        <v>0.22828999999999999</v>
      </c>
      <c r="U183" s="1">
        <v>568.49</v>
      </c>
      <c r="V183" s="4">
        <f t="shared" si="14"/>
        <v>0.67511999999999994</v>
      </c>
      <c r="W183" s="1"/>
      <c r="X183" s="1">
        <v>572</v>
      </c>
      <c r="Y183" s="1">
        <v>61</v>
      </c>
      <c r="Z183" s="1">
        <v>573</v>
      </c>
      <c r="AA183" s="1">
        <v>11</v>
      </c>
      <c r="AB183" s="1">
        <v>573</v>
      </c>
      <c r="AC183" s="1">
        <v>550</v>
      </c>
      <c r="AE183" s="4">
        <f t="shared" si="15"/>
        <v>0.10664335664335664</v>
      </c>
      <c r="AF183" s="4">
        <f t="shared" si="16"/>
        <v>1.9197207678883072E-2</v>
      </c>
      <c r="AG183" s="4">
        <f t="shared" si="17"/>
        <v>0.95986038394415363</v>
      </c>
    </row>
    <row r="184" spans="1:33" x14ac:dyDescent="0.2">
      <c r="A184" s="1">
        <v>258</v>
      </c>
      <c r="B184" t="s">
        <v>888</v>
      </c>
      <c r="C184" s="1">
        <v>0.34225</v>
      </c>
      <c r="D184" s="1">
        <v>0.20308000000000001</v>
      </c>
      <c r="E184" s="1">
        <v>0.27883000000000002</v>
      </c>
      <c r="F184" s="1">
        <v>0.17584</v>
      </c>
      <c r="G184" s="1">
        <v>547.64</v>
      </c>
      <c r="H184" s="4">
        <f t="shared" si="12"/>
        <v>0.48191000000000006</v>
      </c>
      <c r="I184" s="1"/>
      <c r="J184" s="1">
        <v>0.33090999999999998</v>
      </c>
      <c r="K184" s="1">
        <v>0.32072000000000001</v>
      </c>
      <c r="L184" s="1">
        <v>0.15651999999999999</v>
      </c>
      <c r="M184" s="1">
        <v>0.19184999999999999</v>
      </c>
      <c r="N184" s="1">
        <v>547.65</v>
      </c>
      <c r="O184" s="4">
        <f t="shared" si="13"/>
        <v>0.47724</v>
      </c>
      <c r="P184" s="1"/>
      <c r="Q184" s="1">
        <v>0.35302</v>
      </c>
      <c r="R184" s="1">
        <v>0.15875</v>
      </c>
      <c r="S184" s="1">
        <v>0.16991000000000001</v>
      </c>
      <c r="T184" s="1">
        <v>0.31831999999999999</v>
      </c>
      <c r="U184" s="1">
        <v>547.4</v>
      </c>
      <c r="V184" s="4">
        <f t="shared" si="14"/>
        <v>0.32866000000000001</v>
      </c>
      <c r="W184" s="1"/>
      <c r="X184" s="1">
        <v>548</v>
      </c>
      <c r="Y184" s="1">
        <v>122</v>
      </c>
      <c r="Z184" s="1">
        <v>548</v>
      </c>
      <c r="AA184" s="1">
        <v>58</v>
      </c>
      <c r="AB184" s="1">
        <v>548</v>
      </c>
      <c r="AC184" s="1">
        <v>503</v>
      </c>
      <c r="AE184" s="4">
        <f t="shared" si="15"/>
        <v>0.22262773722627738</v>
      </c>
      <c r="AF184" s="4">
        <f t="shared" si="16"/>
        <v>0.10583941605839416</v>
      </c>
      <c r="AG184" s="4">
        <f t="shared" si="17"/>
        <v>0.91788321167883213</v>
      </c>
    </row>
    <row r="185" spans="1:33" x14ac:dyDescent="0.2">
      <c r="A185" s="1">
        <v>260</v>
      </c>
      <c r="B185" t="s">
        <v>889</v>
      </c>
      <c r="C185" s="1">
        <v>0.29297000000000001</v>
      </c>
      <c r="D185" s="1">
        <v>0.15048</v>
      </c>
      <c r="E185" s="1">
        <v>0.43147999999999997</v>
      </c>
      <c r="F185" s="1">
        <v>0.12506999999999999</v>
      </c>
      <c r="G185" s="1">
        <v>333.87</v>
      </c>
      <c r="H185" s="4">
        <f t="shared" si="12"/>
        <v>0.58196000000000003</v>
      </c>
      <c r="I185" s="1"/>
      <c r="J185" s="1">
        <v>0.23654</v>
      </c>
      <c r="K185" s="1">
        <v>0.35325000000000001</v>
      </c>
      <c r="L185" s="1">
        <v>0.17965</v>
      </c>
      <c r="M185" s="1">
        <v>0.23055</v>
      </c>
      <c r="N185" s="1">
        <v>333.98</v>
      </c>
      <c r="O185" s="4">
        <f t="shared" si="13"/>
        <v>0.53290000000000004</v>
      </c>
      <c r="P185" s="1"/>
      <c r="Q185" s="1">
        <v>0.34017999999999998</v>
      </c>
      <c r="R185" s="1">
        <v>0.18117</v>
      </c>
      <c r="S185" s="1">
        <v>0.16875000000000001</v>
      </c>
      <c r="T185" s="1">
        <v>0.30990000000000001</v>
      </c>
      <c r="U185" s="1">
        <v>333.99</v>
      </c>
      <c r="V185" s="4">
        <f t="shared" si="14"/>
        <v>0.34992000000000001</v>
      </c>
      <c r="W185" s="1"/>
      <c r="X185" s="1">
        <v>334</v>
      </c>
      <c r="Y185" s="1">
        <v>8</v>
      </c>
      <c r="Z185" s="1">
        <v>334</v>
      </c>
      <c r="AA185" s="1">
        <v>0</v>
      </c>
      <c r="AB185" s="1">
        <v>334</v>
      </c>
      <c r="AC185" s="1">
        <v>63</v>
      </c>
      <c r="AE185" s="4">
        <f t="shared" si="15"/>
        <v>2.3952095808383235E-2</v>
      </c>
      <c r="AF185" s="4">
        <f t="shared" si="16"/>
        <v>0</v>
      </c>
      <c r="AG185" s="4">
        <f t="shared" si="17"/>
        <v>0.18862275449101795</v>
      </c>
    </row>
    <row r="186" spans="1:33" x14ac:dyDescent="0.2">
      <c r="A186" s="1">
        <v>261</v>
      </c>
      <c r="B186" t="s">
        <v>890</v>
      </c>
      <c r="C186" s="1">
        <v>0.33360000000000001</v>
      </c>
      <c r="D186" s="1">
        <v>0.21110999999999999</v>
      </c>
      <c r="E186" s="1">
        <v>0.28545999999999999</v>
      </c>
      <c r="F186" s="1">
        <v>0.16983000000000001</v>
      </c>
      <c r="G186" s="1">
        <v>434.99</v>
      </c>
      <c r="H186" s="4">
        <f t="shared" si="12"/>
        <v>0.49656999999999996</v>
      </c>
      <c r="I186" s="1"/>
      <c r="J186" s="1">
        <v>0.33210000000000001</v>
      </c>
      <c r="K186" s="1">
        <v>0.29543000000000003</v>
      </c>
      <c r="L186" s="1">
        <v>0.17938000000000001</v>
      </c>
      <c r="M186" s="1">
        <v>0.19309000000000001</v>
      </c>
      <c r="N186" s="1">
        <v>436</v>
      </c>
      <c r="O186" s="4">
        <f t="shared" si="13"/>
        <v>0.47481000000000007</v>
      </c>
      <c r="P186" s="1"/>
      <c r="Q186" s="1">
        <v>0.20111000000000001</v>
      </c>
      <c r="R186" s="1">
        <v>0.29988999999999999</v>
      </c>
      <c r="S186" s="1">
        <v>0.22797999999999999</v>
      </c>
      <c r="T186" s="1">
        <v>0.27101999999999998</v>
      </c>
      <c r="U186" s="1">
        <v>435.84</v>
      </c>
      <c r="V186" s="4">
        <f t="shared" si="14"/>
        <v>0.52786999999999995</v>
      </c>
      <c r="W186" s="1"/>
      <c r="X186" s="1">
        <v>435</v>
      </c>
      <c r="Y186" s="1">
        <v>25</v>
      </c>
      <c r="Z186" s="1">
        <v>436</v>
      </c>
      <c r="AA186" s="1">
        <v>10</v>
      </c>
      <c r="AB186" s="1">
        <v>436</v>
      </c>
      <c r="AC186" s="1">
        <v>248</v>
      </c>
      <c r="AE186" s="4">
        <f t="shared" si="15"/>
        <v>5.7471264367816091E-2</v>
      </c>
      <c r="AF186" s="4">
        <f t="shared" si="16"/>
        <v>2.2935779816513763E-2</v>
      </c>
      <c r="AG186" s="4">
        <f t="shared" si="17"/>
        <v>0.56880733944954132</v>
      </c>
    </row>
    <row r="187" spans="1:33" x14ac:dyDescent="0.2">
      <c r="A187" s="1">
        <v>262</v>
      </c>
      <c r="B187" t="s">
        <v>891</v>
      </c>
      <c r="C187" s="1">
        <v>0.29830000000000001</v>
      </c>
      <c r="D187" s="1">
        <v>0.22245999999999999</v>
      </c>
      <c r="E187" s="1">
        <v>0.27477000000000001</v>
      </c>
      <c r="F187" s="1">
        <v>0.20447000000000001</v>
      </c>
      <c r="G187" s="1">
        <v>431.25</v>
      </c>
      <c r="H187" s="4">
        <f t="shared" si="12"/>
        <v>0.49723000000000001</v>
      </c>
      <c r="I187" s="1"/>
      <c r="J187" s="1">
        <v>0.34720000000000001</v>
      </c>
      <c r="K187" s="1">
        <v>0.21387</v>
      </c>
      <c r="L187" s="1">
        <v>0.22273000000000001</v>
      </c>
      <c r="M187" s="1">
        <v>0.2162</v>
      </c>
      <c r="N187" s="1">
        <v>432.25</v>
      </c>
      <c r="O187" s="4">
        <f t="shared" si="13"/>
        <v>0.43659999999999999</v>
      </c>
      <c r="P187" s="1"/>
      <c r="Q187" s="1">
        <v>0.19874</v>
      </c>
      <c r="R187" s="1">
        <v>0.28428999999999999</v>
      </c>
      <c r="S187" s="1">
        <v>0.26512999999999998</v>
      </c>
      <c r="T187" s="1">
        <v>0.25184000000000001</v>
      </c>
      <c r="U187" s="1">
        <v>432.02</v>
      </c>
      <c r="V187" s="4">
        <f t="shared" si="14"/>
        <v>0.54942000000000002</v>
      </c>
      <c r="W187" s="1"/>
      <c r="X187" s="1">
        <v>433</v>
      </c>
      <c r="Y187" s="1">
        <v>120</v>
      </c>
      <c r="Z187" s="1">
        <v>434</v>
      </c>
      <c r="AA187" s="1">
        <v>87</v>
      </c>
      <c r="AB187" s="1">
        <v>434</v>
      </c>
      <c r="AC187" s="1">
        <v>402</v>
      </c>
      <c r="AE187" s="4">
        <f t="shared" si="15"/>
        <v>0.27713625866050806</v>
      </c>
      <c r="AF187" s="4">
        <f t="shared" si="16"/>
        <v>0.20046082949308755</v>
      </c>
      <c r="AG187" s="4">
        <f t="shared" si="17"/>
        <v>0.92626728110599077</v>
      </c>
    </row>
    <row r="188" spans="1:33" x14ac:dyDescent="0.2">
      <c r="A188" s="1">
        <v>264</v>
      </c>
      <c r="B188" t="s">
        <v>892</v>
      </c>
      <c r="C188" s="1">
        <v>0.28987000000000002</v>
      </c>
      <c r="D188" s="1">
        <v>0.17632999999999999</v>
      </c>
      <c r="E188" s="1">
        <v>0.34072999999999998</v>
      </c>
      <c r="F188" s="1">
        <v>0.19308</v>
      </c>
      <c r="G188" s="1">
        <v>547.99</v>
      </c>
      <c r="H188" s="4">
        <f t="shared" si="12"/>
        <v>0.51705999999999996</v>
      </c>
      <c r="I188" s="1"/>
      <c r="J188" s="1">
        <v>0.29714000000000002</v>
      </c>
      <c r="K188" s="1">
        <v>0.21118999999999999</v>
      </c>
      <c r="L188" s="1">
        <v>0.15379999999999999</v>
      </c>
      <c r="M188" s="1">
        <v>0.33787</v>
      </c>
      <c r="N188" s="1">
        <v>547.94000000000005</v>
      </c>
      <c r="O188" s="4">
        <f t="shared" si="13"/>
        <v>0.36498999999999998</v>
      </c>
      <c r="P188" s="1"/>
      <c r="Q188" s="1">
        <v>0.18629000000000001</v>
      </c>
      <c r="R188" s="1">
        <v>0.26445999999999997</v>
      </c>
      <c r="S188" s="1">
        <v>0.26861000000000002</v>
      </c>
      <c r="T188" s="1">
        <v>0.28065000000000001</v>
      </c>
      <c r="U188" s="1">
        <v>546.89</v>
      </c>
      <c r="V188" s="4">
        <f t="shared" si="14"/>
        <v>0.53306999999999993</v>
      </c>
      <c r="W188" s="1"/>
      <c r="X188" s="1">
        <v>550</v>
      </c>
      <c r="Y188" s="1">
        <v>78</v>
      </c>
      <c r="Z188" s="1">
        <v>550</v>
      </c>
      <c r="AA188" s="1">
        <v>29</v>
      </c>
      <c r="AB188" s="1">
        <v>549</v>
      </c>
      <c r="AC188" s="1">
        <v>450</v>
      </c>
      <c r="AE188" s="4">
        <f t="shared" si="15"/>
        <v>0.14181818181818182</v>
      </c>
      <c r="AF188" s="4">
        <f t="shared" si="16"/>
        <v>5.2727272727272727E-2</v>
      </c>
      <c r="AG188" s="4">
        <f t="shared" si="17"/>
        <v>0.81967213114754101</v>
      </c>
    </row>
    <row r="189" spans="1:33" x14ac:dyDescent="0.2">
      <c r="A189" s="1">
        <v>265</v>
      </c>
      <c r="B189" t="s">
        <v>893</v>
      </c>
      <c r="C189" s="1">
        <v>0.26623999999999998</v>
      </c>
      <c r="D189" s="1">
        <v>0.24099999999999999</v>
      </c>
      <c r="E189" s="1">
        <v>0.44238</v>
      </c>
      <c r="F189" s="1">
        <v>5.0380000000000001E-2</v>
      </c>
      <c r="G189" s="1">
        <v>41</v>
      </c>
      <c r="H189" s="4">
        <f t="shared" si="12"/>
        <v>0.68337999999999999</v>
      </c>
      <c r="I189" s="1"/>
      <c r="J189" s="1">
        <v>0.40460000000000002</v>
      </c>
      <c r="K189" s="1">
        <v>0.11933000000000001</v>
      </c>
      <c r="L189" s="1">
        <v>0.23826</v>
      </c>
      <c r="M189" s="1">
        <v>0.23780999999999999</v>
      </c>
      <c r="N189" s="1">
        <v>42</v>
      </c>
      <c r="O189" s="4">
        <f t="shared" si="13"/>
        <v>0.35759000000000002</v>
      </c>
      <c r="P189" s="1"/>
      <c r="Q189" s="1">
        <v>0.15318000000000001</v>
      </c>
      <c r="R189" s="1">
        <v>0.19968</v>
      </c>
      <c r="S189" s="1">
        <v>0.30495</v>
      </c>
      <c r="T189" s="1">
        <v>0.34218999999999999</v>
      </c>
      <c r="U189" s="1">
        <v>40.97</v>
      </c>
      <c r="V189" s="4">
        <f t="shared" si="14"/>
        <v>0.50463000000000002</v>
      </c>
      <c r="W189" s="1"/>
      <c r="X189" s="1">
        <v>41</v>
      </c>
      <c r="Y189" s="1">
        <v>5</v>
      </c>
      <c r="Z189" s="1">
        <v>42</v>
      </c>
      <c r="AA189" s="1">
        <v>2</v>
      </c>
      <c r="AB189" s="1">
        <v>41</v>
      </c>
      <c r="AC189" s="1">
        <v>37</v>
      </c>
      <c r="AE189" s="4">
        <f t="shared" si="15"/>
        <v>0.12195121951219512</v>
      </c>
      <c r="AF189" s="4">
        <f t="shared" si="16"/>
        <v>4.7619047619047616E-2</v>
      </c>
      <c r="AG189" s="4">
        <f t="shared" si="17"/>
        <v>0.90243902439024393</v>
      </c>
    </row>
    <row r="190" spans="1:33" x14ac:dyDescent="0.2">
      <c r="A190" s="1">
        <v>266</v>
      </c>
      <c r="B190" t="s">
        <v>894</v>
      </c>
      <c r="C190" s="1">
        <v>0.32668000000000003</v>
      </c>
      <c r="D190" s="1">
        <v>0.21851999999999999</v>
      </c>
      <c r="E190" s="1">
        <v>0.27607999999999999</v>
      </c>
      <c r="F190" s="1">
        <v>0.17873</v>
      </c>
      <c r="G190" s="1">
        <v>611.85</v>
      </c>
      <c r="H190" s="4">
        <f t="shared" si="12"/>
        <v>0.49459999999999998</v>
      </c>
      <c r="I190" s="1"/>
      <c r="J190" s="1">
        <v>0.32833000000000001</v>
      </c>
      <c r="K190" s="1">
        <v>0.24331</v>
      </c>
      <c r="L190" s="1">
        <v>0.15559000000000001</v>
      </c>
      <c r="M190" s="1">
        <v>0.27278000000000002</v>
      </c>
      <c r="N190" s="1">
        <v>611.85</v>
      </c>
      <c r="O190" s="4">
        <f t="shared" si="13"/>
        <v>0.39890000000000003</v>
      </c>
      <c r="P190" s="1"/>
      <c r="Q190" s="1">
        <v>0.21994</v>
      </c>
      <c r="R190" s="1">
        <v>0.25764999999999999</v>
      </c>
      <c r="S190" s="1">
        <v>0.24242</v>
      </c>
      <c r="T190" s="1">
        <v>0.27999000000000002</v>
      </c>
      <c r="U190" s="1">
        <v>611.66</v>
      </c>
      <c r="V190" s="4">
        <f t="shared" si="14"/>
        <v>0.50007000000000001</v>
      </c>
      <c r="W190" s="1"/>
      <c r="X190" s="1">
        <v>612</v>
      </c>
      <c r="Y190" s="1">
        <v>176</v>
      </c>
      <c r="Z190" s="1">
        <v>612</v>
      </c>
      <c r="AA190" s="1">
        <v>138</v>
      </c>
      <c r="AB190" s="1">
        <v>612</v>
      </c>
      <c r="AC190" s="1">
        <v>552</v>
      </c>
      <c r="AE190" s="4">
        <f t="shared" si="15"/>
        <v>0.28758169934640521</v>
      </c>
      <c r="AF190" s="4">
        <f t="shared" si="16"/>
        <v>0.22549019607843138</v>
      </c>
      <c r="AG190" s="4">
        <f t="shared" si="17"/>
        <v>0.90196078431372551</v>
      </c>
    </row>
    <row r="191" spans="1:33" x14ac:dyDescent="0.2">
      <c r="A191" s="1">
        <v>267</v>
      </c>
      <c r="B191" t="s">
        <v>895</v>
      </c>
      <c r="C191" s="1">
        <v>0.34866000000000003</v>
      </c>
      <c r="D191" s="1">
        <v>0.21448999999999999</v>
      </c>
      <c r="E191" s="1">
        <v>0.29638999999999999</v>
      </c>
      <c r="F191" s="1">
        <v>0.14046</v>
      </c>
      <c r="G191" s="1">
        <v>506.77</v>
      </c>
      <c r="H191" s="4">
        <f t="shared" si="12"/>
        <v>0.51088</v>
      </c>
      <c r="I191" s="1"/>
      <c r="J191" s="1">
        <v>0.45878000000000002</v>
      </c>
      <c r="K191" s="1">
        <v>0.15364</v>
      </c>
      <c r="L191" s="1">
        <v>0.11841</v>
      </c>
      <c r="M191" s="1">
        <v>0.26916000000000001</v>
      </c>
      <c r="N191" s="1">
        <v>506.8</v>
      </c>
      <c r="O191" s="4">
        <f t="shared" si="13"/>
        <v>0.27205000000000001</v>
      </c>
      <c r="P191" s="1"/>
      <c r="Q191" s="1">
        <v>0.35416999999999998</v>
      </c>
      <c r="R191" s="1">
        <v>9.7739999999999994E-2</v>
      </c>
      <c r="S191" s="1">
        <v>0.23666999999999999</v>
      </c>
      <c r="T191" s="1">
        <v>0.31141999999999997</v>
      </c>
      <c r="U191" s="1">
        <v>507.58</v>
      </c>
      <c r="V191" s="4">
        <f t="shared" si="14"/>
        <v>0.33440999999999999</v>
      </c>
      <c r="W191" s="1"/>
      <c r="X191" s="1">
        <v>513</v>
      </c>
      <c r="Y191" s="1">
        <v>205</v>
      </c>
      <c r="Z191" s="1">
        <v>513</v>
      </c>
      <c r="AA191" s="1">
        <v>143</v>
      </c>
      <c r="AB191" s="1">
        <v>514</v>
      </c>
      <c r="AC191" s="1">
        <v>495</v>
      </c>
      <c r="AE191" s="4">
        <f t="shared" si="15"/>
        <v>0.39961013645224169</v>
      </c>
      <c r="AF191" s="4">
        <f t="shared" si="16"/>
        <v>0.27875243664717347</v>
      </c>
      <c r="AG191" s="4">
        <f t="shared" si="17"/>
        <v>0.96303501945525294</v>
      </c>
    </row>
    <row r="192" spans="1:33" x14ac:dyDescent="0.2">
      <c r="A192" s="1">
        <v>269</v>
      </c>
      <c r="B192" t="s">
        <v>896</v>
      </c>
      <c r="C192" s="1">
        <v>0.28055999999999998</v>
      </c>
      <c r="D192" s="1">
        <v>0.22247</v>
      </c>
      <c r="E192" s="1">
        <v>0.36209000000000002</v>
      </c>
      <c r="F192" s="1">
        <v>0.13488</v>
      </c>
      <c r="G192" s="1">
        <v>358.97</v>
      </c>
      <c r="H192" s="4">
        <f t="shared" si="12"/>
        <v>0.58455999999999997</v>
      </c>
      <c r="I192" s="1"/>
      <c r="J192" s="1">
        <v>0.36218</v>
      </c>
      <c r="K192" s="1">
        <v>0.18067</v>
      </c>
      <c r="L192" s="1">
        <v>0.16467000000000001</v>
      </c>
      <c r="M192" s="1">
        <v>0.29249000000000003</v>
      </c>
      <c r="N192" s="1">
        <v>358.97</v>
      </c>
      <c r="O192" s="4">
        <f t="shared" si="13"/>
        <v>0.34533999999999998</v>
      </c>
      <c r="P192" s="1"/>
      <c r="Q192" s="1">
        <v>0.27445999999999998</v>
      </c>
      <c r="R192" s="1">
        <v>0.19151000000000001</v>
      </c>
      <c r="S192" s="1">
        <v>0.20352999999999999</v>
      </c>
      <c r="T192" s="1">
        <v>0.33050000000000002</v>
      </c>
      <c r="U192" s="1">
        <v>358.79</v>
      </c>
      <c r="V192" s="4">
        <f t="shared" si="14"/>
        <v>0.39504</v>
      </c>
      <c r="W192" s="1"/>
      <c r="X192" s="1">
        <v>359</v>
      </c>
      <c r="Y192" s="1">
        <v>28</v>
      </c>
      <c r="Z192" s="1">
        <v>359</v>
      </c>
      <c r="AA192" s="1">
        <v>4</v>
      </c>
      <c r="AB192" s="1">
        <v>359</v>
      </c>
      <c r="AC192" s="1">
        <v>327</v>
      </c>
      <c r="AE192" s="4">
        <f t="shared" si="15"/>
        <v>7.7994428969359333E-2</v>
      </c>
      <c r="AF192" s="4">
        <f t="shared" si="16"/>
        <v>1.1142061281337047E-2</v>
      </c>
      <c r="AG192" s="4">
        <f t="shared" si="17"/>
        <v>0.91086350974930363</v>
      </c>
    </row>
    <row r="193" spans="1:33" x14ac:dyDescent="0.2">
      <c r="A193" s="1">
        <v>270</v>
      </c>
      <c r="B193" t="s">
        <v>897</v>
      </c>
      <c r="C193" s="1">
        <v>0.32242999999999999</v>
      </c>
      <c r="D193" s="1">
        <v>0.20251</v>
      </c>
      <c r="E193" s="1">
        <v>0.30445</v>
      </c>
      <c r="F193" s="1">
        <v>0.1706</v>
      </c>
      <c r="G193" s="1">
        <v>454.87</v>
      </c>
      <c r="H193" s="4">
        <f t="shared" si="12"/>
        <v>0.50695999999999997</v>
      </c>
      <c r="I193" s="1"/>
      <c r="J193" s="1">
        <v>0.31224000000000002</v>
      </c>
      <c r="K193" s="1">
        <v>0.27043</v>
      </c>
      <c r="L193" s="1">
        <v>0.19950000000000001</v>
      </c>
      <c r="M193" s="1">
        <v>0.21782000000000001</v>
      </c>
      <c r="N193" s="1">
        <v>454.8</v>
      </c>
      <c r="O193" s="4">
        <f t="shared" si="13"/>
        <v>0.46993000000000001</v>
      </c>
      <c r="P193" s="1"/>
      <c r="Q193" s="1">
        <v>0.24462999999999999</v>
      </c>
      <c r="R193" s="1">
        <v>0.20666999999999999</v>
      </c>
      <c r="S193" s="1">
        <v>0.20746999999999999</v>
      </c>
      <c r="T193" s="1">
        <v>0.34122000000000002</v>
      </c>
      <c r="U193" s="1">
        <v>454.66</v>
      </c>
      <c r="V193" s="4">
        <f t="shared" si="14"/>
        <v>0.41413999999999995</v>
      </c>
      <c r="W193" s="1"/>
      <c r="X193" s="1">
        <v>460</v>
      </c>
      <c r="Y193" s="1">
        <v>162</v>
      </c>
      <c r="Z193" s="1">
        <v>460</v>
      </c>
      <c r="AA193" s="1">
        <v>152</v>
      </c>
      <c r="AB193" s="1">
        <v>460</v>
      </c>
      <c r="AC193" s="1">
        <v>446</v>
      </c>
      <c r="AE193" s="4">
        <f t="shared" si="15"/>
        <v>0.35217391304347828</v>
      </c>
      <c r="AF193" s="4">
        <f t="shared" si="16"/>
        <v>0.33043478260869563</v>
      </c>
      <c r="AG193" s="4">
        <f t="shared" si="17"/>
        <v>0.9695652173913043</v>
      </c>
    </row>
    <row r="194" spans="1:33" x14ac:dyDescent="0.2">
      <c r="A194" s="1">
        <v>271</v>
      </c>
      <c r="B194" t="s">
        <v>898</v>
      </c>
      <c r="C194" s="1">
        <v>0.23247999999999999</v>
      </c>
      <c r="D194" s="1">
        <v>0.23630000000000001</v>
      </c>
      <c r="E194" s="1">
        <v>0.33043</v>
      </c>
      <c r="F194" s="1">
        <v>0.20079</v>
      </c>
      <c r="G194" s="1">
        <v>476.4</v>
      </c>
      <c r="H194" s="4">
        <f t="shared" ref="H194:H251" si="18">D194+E194</f>
        <v>0.56672999999999996</v>
      </c>
      <c r="I194" s="1"/>
      <c r="J194" s="1">
        <v>0.34050999999999998</v>
      </c>
      <c r="K194" s="1">
        <v>0.20888000000000001</v>
      </c>
      <c r="L194" s="1">
        <v>0.21396999999999999</v>
      </c>
      <c r="M194" s="1">
        <v>0.23663000000000001</v>
      </c>
      <c r="N194" s="1">
        <v>477.44</v>
      </c>
      <c r="O194" s="4">
        <f t="shared" ref="O194:O251" si="19">K194+L194</f>
        <v>0.42285</v>
      </c>
      <c r="P194" s="1"/>
      <c r="Q194" s="1">
        <v>0.15858</v>
      </c>
      <c r="R194" s="1">
        <v>0.33294000000000001</v>
      </c>
      <c r="S194" s="1">
        <v>0.28571999999999997</v>
      </c>
      <c r="T194" s="1">
        <v>0.22276000000000001</v>
      </c>
      <c r="U194" s="1">
        <v>477.31</v>
      </c>
      <c r="V194" s="4">
        <f t="shared" ref="V194:V251" si="20">R194+S194</f>
        <v>0.61865999999999999</v>
      </c>
      <c r="W194" s="1"/>
      <c r="X194" s="1">
        <v>479</v>
      </c>
      <c r="Y194" s="1">
        <v>86</v>
      </c>
      <c r="Z194" s="1">
        <v>480</v>
      </c>
      <c r="AA194" s="1">
        <v>59</v>
      </c>
      <c r="AB194" s="1">
        <v>480</v>
      </c>
      <c r="AC194" s="1">
        <v>293</v>
      </c>
      <c r="AE194" s="4">
        <f t="shared" ref="AE194:AE251" si="21">Y194/X194</f>
        <v>0.17954070981210857</v>
      </c>
      <c r="AF194" s="4">
        <f t="shared" ref="AF194:AF251" si="22">AA194/Z194</f>
        <v>0.12291666666666666</v>
      </c>
      <c r="AG194" s="4">
        <f t="shared" ref="AG194:AG251" si="23">AC194/AB194</f>
        <v>0.61041666666666672</v>
      </c>
    </row>
    <row r="195" spans="1:33" x14ac:dyDescent="0.2">
      <c r="A195" s="1">
        <v>272</v>
      </c>
      <c r="B195" t="s">
        <v>899</v>
      </c>
      <c r="C195" s="1">
        <v>0.26882</v>
      </c>
      <c r="D195" s="1">
        <v>0.21981999999999999</v>
      </c>
      <c r="E195" s="1">
        <v>0.34634999999999999</v>
      </c>
      <c r="F195" s="1">
        <v>0.16500999999999999</v>
      </c>
      <c r="G195" s="1">
        <v>162.71</v>
      </c>
      <c r="H195" s="4">
        <f t="shared" si="18"/>
        <v>0.56616999999999995</v>
      </c>
      <c r="I195" s="1"/>
      <c r="J195" s="1">
        <v>0.38729999999999998</v>
      </c>
      <c r="K195" s="1">
        <v>0.16370999999999999</v>
      </c>
      <c r="L195" s="1">
        <v>0.17510000000000001</v>
      </c>
      <c r="M195" s="1">
        <v>0.27389000000000002</v>
      </c>
      <c r="N195" s="1">
        <v>163.65</v>
      </c>
      <c r="O195" s="4">
        <f t="shared" si="19"/>
        <v>0.33881</v>
      </c>
      <c r="P195" s="1"/>
      <c r="Q195" s="1">
        <v>0.21404000000000001</v>
      </c>
      <c r="R195" s="1">
        <v>0.31430999999999998</v>
      </c>
      <c r="S195" s="1">
        <v>0.22405</v>
      </c>
      <c r="T195" s="1">
        <v>0.24761</v>
      </c>
      <c r="U195" s="1">
        <v>162.74</v>
      </c>
      <c r="V195" s="4">
        <f t="shared" si="20"/>
        <v>0.53835999999999995</v>
      </c>
      <c r="W195" s="1"/>
      <c r="X195" s="1">
        <v>164</v>
      </c>
      <c r="Y195" s="1">
        <v>2</v>
      </c>
      <c r="Z195" s="1">
        <v>165</v>
      </c>
      <c r="AA195" s="1">
        <v>0</v>
      </c>
      <c r="AB195" s="1">
        <v>164</v>
      </c>
      <c r="AC195" s="1">
        <v>50</v>
      </c>
      <c r="AE195" s="4">
        <f t="shared" si="21"/>
        <v>1.2195121951219513E-2</v>
      </c>
      <c r="AF195" s="4">
        <f t="shared" si="22"/>
        <v>0</v>
      </c>
      <c r="AG195" s="4">
        <f t="shared" si="23"/>
        <v>0.3048780487804878</v>
      </c>
    </row>
    <row r="196" spans="1:33" x14ac:dyDescent="0.2">
      <c r="A196" s="1">
        <v>275</v>
      </c>
      <c r="B196" t="s">
        <v>900</v>
      </c>
      <c r="C196" s="1">
        <v>0.24439</v>
      </c>
      <c r="D196" s="1">
        <v>0.25775999999999999</v>
      </c>
      <c r="E196" s="1">
        <v>0.33905999999999997</v>
      </c>
      <c r="F196" s="1">
        <v>0.15878999999999999</v>
      </c>
      <c r="G196" s="1">
        <v>164.29</v>
      </c>
      <c r="H196" s="4">
        <f t="shared" si="18"/>
        <v>0.59681999999999991</v>
      </c>
      <c r="I196" s="1"/>
      <c r="J196" s="1">
        <v>0.31984000000000001</v>
      </c>
      <c r="K196" s="1">
        <v>0.19885</v>
      </c>
      <c r="L196" s="1">
        <v>0.17441000000000001</v>
      </c>
      <c r="M196" s="1">
        <v>0.30690000000000001</v>
      </c>
      <c r="N196" s="1">
        <v>165.26</v>
      </c>
      <c r="O196" s="4">
        <f t="shared" si="19"/>
        <v>0.37326000000000004</v>
      </c>
      <c r="P196" s="1"/>
      <c r="Q196" s="1">
        <v>0.16964000000000001</v>
      </c>
      <c r="R196" s="1">
        <v>0.35577999999999999</v>
      </c>
      <c r="S196" s="1">
        <v>0.28144999999999998</v>
      </c>
      <c r="T196" s="1">
        <v>0.19313</v>
      </c>
      <c r="U196" s="1">
        <v>165.16</v>
      </c>
      <c r="V196" s="4">
        <f t="shared" si="20"/>
        <v>0.63722999999999996</v>
      </c>
      <c r="W196" s="1"/>
      <c r="X196" s="1">
        <v>165</v>
      </c>
      <c r="Y196" s="1">
        <v>20</v>
      </c>
      <c r="Z196" s="1">
        <v>166</v>
      </c>
      <c r="AA196" s="1">
        <v>7</v>
      </c>
      <c r="AB196" s="1">
        <v>166</v>
      </c>
      <c r="AC196" s="1">
        <v>151</v>
      </c>
      <c r="AE196" s="4">
        <f t="shared" si="21"/>
        <v>0.12121212121212122</v>
      </c>
      <c r="AF196" s="4">
        <f t="shared" si="22"/>
        <v>4.2168674698795178E-2</v>
      </c>
      <c r="AG196" s="4">
        <f t="shared" si="23"/>
        <v>0.90963855421686746</v>
      </c>
    </row>
    <row r="197" spans="1:33" x14ac:dyDescent="0.2">
      <c r="A197" s="1">
        <v>276</v>
      </c>
      <c r="B197" t="s">
        <v>901</v>
      </c>
      <c r="C197" s="1">
        <v>0.28420000000000001</v>
      </c>
      <c r="D197" s="1">
        <v>0.23261999999999999</v>
      </c>
      <c r="E197" s="1">
        <v>0.28442000000000001</v>
      </c>
      <c r="F197" s="1">
        <v>0.19875000000000001</v>
      </c>
      <c r="G197" s="1">
        <v>551.1</v>
      </c>
      <c r="H197" s="4">
        <f t="shared" si="18"/>
        <v>0.51703999999999994</v>
      </c>
      <c r="I197" s="1"/>
      <c r="J197" s="1">
        <v>0.34565000000000001</v>
      </c>
      <c r="K197" s="1">
        <v>0.18026</v>
      </c>
      <c r="L197" s="1">
        <v>0.16681000000000001</v>
      </c>
      <c r="M197" s="1">
        <v>0.30728</v>
      </c>
      <c r="N197" s="1">
        <v>552.03</v>
      </c>
      <c r="O197" s="4">
        <f t="shared" si="19"/>
        <v>0.34706999999999999</v>
      </c>
      <c r="P197" s="1"/>
      <c r="Q197" s="1">
        <v>0.18226999999999999</v>
      </c>
      <c r="R197" s="1">
        <v>0.27578999999999998</v>
      </c>
      <c r="S197" s="1">
        <v>0.28267999999999999</v>
      </c>
      <c r="T197" s="1">
        <v>0.25925999999999999</v>
      </c>
      <c r="U197" s="1">
        <v>550.96</v>
      </c>
      <c r="V197" s="4">
        <f t="shared" si="20"/>
        <v>0.55847000000000002</v>
      </c>
      <c r="W197" s="1"/>
      <c r="X197" s="1">
        <v>553</v>
      </c>
      <c r="Y197" s="1">
        <v>122</v>
      </c>
      <c r="Z197" s="1">
        <v>554</v>
      </c>
      <c r="AA197" s="1">
        <v>59</v>
      </c>
      <c r="AB197" s="1">
        <v>553</v>
      </c>
      <c r="AC197" s="1">
        <v>519</v>
      </c>
      <c r="AE197" s="4">
        <f t="shared" si="21"/>
        <v>0.22061482820976491</v>
      </c>
      <c r="AF197" s="4">
        <f t="shared" si="22"/>
        <v>0.10649819494584838</v>
      </c>
      <c r="AG197" s="4">
        <f t="shared" si="23"/>
        <v>0.93851717902350817</v>
      </c>
    </row>
    <row r="198" spans="1:33" x14ac:dyDescent="0.2">
      <c r="A198" s="1">
        <v>277</v>
      </c>
      <c r="B198" t="s">
        <v>902</v>
      </c>
      <c r="C198" s="1">
        <v>0.26800000000000002</v>
      </c>
      <c r="D198" s="1">
        <v>0.25785999999999998</v>
      </c>
      <c r="E198" s="1">
        <v>0.32105</v>
      </c>
      <c r="F198" s="1">
        <v>0.15309</v>
      </c>
      <c r="G198" s="1">
        <v>230.99</v>
      </c>
      <c r="H198" s="4">
        <f t="shared" si="18"/>
        <v>0.57891000000000004</v>
      </c>
      <c r="I198" s="1"/>
      <c r="J198" s="1">
        <v>0.42251</v>
      </c>
      <c r="K198" s="1">
        <v>0.16814000000000001</v>
      </c>
      <c r="L198" s="1">
        <v>0.14230000000000001</v>
      </c>
      <c r="M198" s="1">
        <v>0.26706000000000002</v>
      </c>
      <c r="N198" s="1">
        <v>231.99</v>
      </c>
      <c r="O198" s="4">
        <f t="shared" si="19"/>
        <v>0.31044000000000005</v>
      </c>
      <c r="P198" s="1"/>
      <c r="Q198" s="1">
        <v>0.15262000000000001</v>
      </c>
      <c r="R198" s="1">
        <v>0.25639000000000001</v>
      </c>
      <c r="S198" s="1">
        <v>0.30024000000000001</v>
      </c>
      <c r="T198" s="1">
        <v>0.29075000000000001</v>
      </c>
      <c r="U198" s="1">
        <v>231.91</v>
      </c>
      <c r="V198" s="4">
        <f t="shared" si="20"/>
        <v>0.55662999999999996</v>
      </c>
      <c r="W198" s="1"/>
      <c r="X198" s="1">
        <v>231</v>
      </c>
      <c r="Y198" s="1">
        <v>33</v>
      </c>
      <c r="Z198" s="1">
        <v>232</v>
      </c>
      <c r="AA198" s="1">
        <v>18</v>
      </c>
      <c r="AB198" s="1">
        <v>232</v>
      </c>
      <c r="AC198" s="1">
        <v>218</v>
      </c>
      <c r="AE198" s="4">
        <f t="shared" si="21"/>
        <v>0.14285714285714285</v>
      </c>
      <c r="AF198" s="4">
        <f t="shared" si="22"/>
        <v>7.7586206896551727E-2</v>
      </c>
      <c r="AG198" s="4">
        <f t="shared" si="23"/>
        <v>0.93965517241379315</v>
      </c>
    </row>
    <row r="199" spans="1:33" x14ac:dyDescent="0.2">
      <c r="A199" s="1">
        <v>279</v>
      </c>
      <c r="B199" t="s">
        <v>903</v>
      </c>
      <c r="C199" s="1">
        <v>0.21432999999999999</v>
      </c>
      <c r="D199" s="1">
        <v>0.23474999999999999</v>
      </c>
      <c r="E199" s="1">
        <v>0.41615999999999997</v>
      </c>
      <c r="F199" s="1">
        <v>0.13475999999999999</v>
      </c>
      <c r="G199" s="1">
        <v>200.25</v>
      </c>
      <c r="H199" s="4">
        <f t="shared" si="18"/>
        <v>0.65090999999999999</v>
      </c>
      <c r="I199" s="1"/>
      <c r="J199" s="1">
        <v>0.33903</v>
      </c>
      <c r="K199" s="1">
        <v>0.30929000000000001</v>
      </c>
      <c r="L199" s="1">
        <v>0.13568</v>
      </c>
      <c r="M199" s="1">
        <v>0.21598999999999999</v>
      </c>
      <c r="N199" s="1">
        <v>200.26</v>
      </c>
      <c r="O199" s="4">
        <f t="shared" si="19"/>
        <v>0.44496999999999998</v>
      </c>
      <c r="P199" s="1"/>
      <c r="Q199" s="1">
        <v>0.25295000000000001</v>
      </c>
      <c r="R199" s="1">
        <v>0.14763000000000001</v>
      </c>
      <c r="S199" s="1">
        <v>0.24113999999999999</v>
      </c>
      <c r="T199" s="1">
        <v>0.35827999999999999</v>
      </c>
      <c r="U199" s="1">
        <v>201.24</v>
      </c>
      <c r="V199" s="4">
        <f t="shared" si="20"/>
        <v>0.38877</v>
      </c>
      <c r="W199" s="1"/>
      <c r="X199" s="1">
        <v>201</v>
      </c>
      <c r="Y199" s="1">
        <v>95</v>
      </c>
      <c r="Z199" s="1">
        <v>201</v>
      </c>
      <c r="AA199" s="1">
        <v>87</v>
      </c>
      <c r="AB199" s="1">
        <v>202</v>
      </c>
      <c r="AC199" s="1">
        <v>187</v>
      </c>
      <c r="AE199" s="4">
        <f t="shared" si="21"/>
        <v>0.47263681592039802</v>
      </c>
      <c r="AF199" s="4">
        <f t="shared" si="22"/>
        <v>0.43283582089552236</v>
      </c>
      <c r="AG199" s="4">
        <f t="shared" si="23"/>
        <v>0.92574257425742579</v>
      </c>
    </row>
    <row r="200" spans="1:33" x14ac:dyDescent="0.2">
      <c r="A200" s="1">
        <v>280</v>
      </c>
      <c r="B200" t="s">
        <v>904</v>
      </c>
      <c r="C200" s="1">
        <v>0.25992999999999999</v>
      </c>
      <c r="D200" s="1">
        <v>0.1807</v>
      </c>
      <c r="E200" s="1">
        <v>0.41277999999999998</v>
      </c>
      <c r="F200" s="1">
        <v>0.14659</v>
      </c>
      <c r="G200" s="1">
        <v>504.49</v>
      </c>
      <c r="H200" s="4">
        <f t="shared" si="18"/>
        <v>0.59348000000000001</v>
      </c>
      <c r="I200" s="1"/>
      <c r="J200" s="1">
        <v>0.41621999999999998</v>
      </c>
      <c r="K200" s="1">
        <v>0.29313</v>
      </c>
      <c r="L200" s="1">
        <v>0.10234</v>
      </c>
      <c r="M200" s="1">
        <v>0.18831000000000001</v>
      </c>
      <c r="N200" s="1">
        <v>504.47</v>
      </c>
      <c r="O200" s="4">
        <f t="shared" si="19"/>
        <v>0.39546999999999999</v>
      </c>
      <c r="P200" s="1"/>
      <c r="Q200" s="1">
        <v>0.35769000000000001</v>
      </c>
      <c r="R200" s="1">
        <v>0.17365</v>
      </c>
      <c r="S200" s="1">
        <v>0.21067</v>
      </c>
      <c r="T200" s="1">
        <v>0.25799</v>
      </c>
      <c r="U200" s="1">
        <v>503.5</v>
      </c>
      <c r="V200" s="4">
        <f t="shared" si="20"/>
        <v>0.38431999999999999</v>
      </c>
      <c r="W200" s="1"/>
      <c r="X200" s="1">
        <v>510</v>
      </c>
      <c r="Y200" s="1">
        <v>232</v>
      </c>
      <c r="Z200" s="1">
        <v>510</v>
      </c>
      <c r="AA200" s="1">
        <v>222</v>
      </c>
      <c r="AB200" s="1">
        <v>509</v>
      </c>
      <c r="AC200" s="1">
        <v>501</v>
      </c>
      <c r="AE200" s="4">
        <f t="shared" si="21"/>
        <v>0.45490196078431372</v>
      </c>
      <c r="AF200" s="4">
        <f t="shared" si="22"/>
        <v>0.43529411764705883</v>
      </c>
      <c r="AG200" s="4">
        <f t="shared" si="23"/>
        <v>0.98428290766208248</v>
      </c>
    </row>
    <row r="201" spans="1:33" x14ac:dyDescent="0.2">
      <c r="A201" s="1">
        <v>281</v>
      </c>
      <c r="B201" t="s">
        <v>905</v>
      </c>
      <c r="C201" s="1">
        <v>0.34377999999999997</v>
      </c>
      <c r="D201" s="1">
        <v>0.26162999999999997</v>
      </c>
      <c r="E201" s="1">
        <v>0.2243</v>
      </c>
      <c r="F201" s="1">
        <v>0.17030000000000001</v>
      </c>
      <c r="G201" s="1">
        <v>432.8</v>
      </c>
      <c r="H201" s="4">
        <f t="shared" si="18"/>
        <v>0.48592999999999997</v>
      </c>
      <c r="I201" s="1"/>
      <c r="J201" s="1">
        <v>0.31345000000000001</v>
      </c>
      <c r="K201" s="1">
        <v>0.311</v>
      </c>
      <c r="L201" s="1">
        <v>0.14960999999999999</v>
      </c>
      <c r="M201" s="1">
        <v>0.22592999999999999</v>
      </c>
      <c r="N201" s="1">
        <v>433.83</v>
      </c>
      <c r="O201" s="4">
        <f t="shared" si="19"/>
        <v>0.46060999999999996</v>
      </c>
      <c r="P201" s="1"/>
      <c r="Q201" s="1">
        <v>0.25420999999999999</v>
      </c>
      <c r="R201" s="1">
        <v>0.23874000000000001</v>
      </c>
      <c r="S201" s="1">
        <v>0.21021000000000001</v>
      </c>
      <c r="T201" s="1">
        <v>0.29682999999999998</v>
      </c>
      <c r="U201" s="1">
        <v>433.67</v>
      </c>
      <c r="V201" s="4">
        <f t="shared" si="20"/>
        <v>0.44895000000000002</v>
      </c>
      <c r="W201" s="1"/>
      <c r="X201" s="1">
        <v>433</v>
      </c>
      <c r="Y201" s="1">
        <v>82</v>
      </c>
      <c r="Z201" s="1">
        <v>434</v>
      </c>
      <c r="AA201" s="1">
        <v>27</v>
      </c>
      <c r="AB201" s="1">
        <v>434</v>
      </c>
      <c r="AC201" s="1">
        <v>368</v>
      </c>
      <c r="AE201" s="4">
        <f t="shared" si="21"/>
        <v>0.18937644341801385</v>
      </c>
      <c r="AF201" s="4">
        <f t="shared" si="22"/>
        <v>6.2211981566820278E-2</v>
      </c>
      <c r="AG201" s="4">
        <f t="shared" si="23"/>
        <v>0.84792626728110598</v>
      </c>
    </row>
    <row r="202" spans="1:33" x14ac:dyDescent="0.2">
      <c r="A202" s="1">
        <v>282</v>
      </c>
      <c r="B202" t="s">
        <v>906</v>
      </c>
      <c r="C202" s="1">
        <v>0.28642000000000001</v>
      </c>
      <c r="D202" s="1">
        <v>0.18004000000000001</v>
      </c>
      <c r="E202" s="1">
        <v>0.35193000000000002</v>
      </c>
      <c r="F202" s="1">
        <v>0.18160999999999999</v>
      </c>
      <c r="G202" s="1">
        <v>556.84</v>
      </c>
      <c r="H202" s="4">
        <f t="shared" si="18"/>
        <v>0.53197000000000005</v>
      </c>
      <c r="I202" s="1"/>
      <c r="J202" s="1">
        <v>0.30725000000000002</v>
      </c>
      <c r="K202" s="1">
        <v>0.23330000000000001</v>
      </c>
      <c r="L202" s="1">
        <v>0.17813000000000001</v>
      </c>
      <c r="M202" s="1">
        <v>0.28131</v>
      </c>
      <c r="N202" s="1">
        <v>555.88</v>
      </c>
      <c r="O202" s="4">
        <f t="shared" si="19"/>
        <v>0.41143000000000002</v>
      </c>
      <c r="P202" s="1"/>
      <c r="Q202" s="1">
        <v>0.30902000000000002</v>
      </c>
      <c r="R202" s="1">
        <v>0.16966000000000001</v>
      </c>
      <c r="S202" s="1">
        <v>0.17549000000000001</v>
      </c>
      <c r="T202" s="1">
        <v>0.34583000000000003</v>
      </c>
      <c r="U202" s="1">
        <v>556.70000000000005</v>
      </c>
      <c r="V202" s="4">
        <f t="shared" si="20"/>
        <v>0.34515000000000001</v>
      </c>
      <c r="W202" s="1"/>
      <c r="X202" s="1">
        <v>557</v>
      </c>
      <c r="Y202" s="1">
        <v>135</v>
      </c>
      <c r="Z202" s="1">
        <v>556</v>
      </c>
      <c r="AA202" s="1">
        <v>72</v>
      </c>
      <c r="AB202" s="1">
        <v>557</v>
      </c>
      <c r="AC202" s="1">
        <v>514</v>
      </c>
      <c r="AE202" s="4">
        <f t="shared" si="21"/>
        <v>0.24236983842010773</v>
      </c>
      <c r="AF202" s="4">
        <f t="shared" si="22"/>
        <v>0.12949640287769784</v>
      </c>
      <c r="AG202" s="4">
        <f t="shared" si="23"/>
        <v>0.92280071813285458</v>
      </c>
    </row>
    <row r="203" spans="1:33" x14ac:dyDescent="0.2">
      <c r="A203" s="1">
        <v>288</v>
      </c>
      <c r="B203" t="s">
        <v>907</v>
      </c>
      <c r="C203" s="1">
        <v>0.30114000000000002</v>
      </c>
      <c r="D203" s="1">
        <v>0.28453000000000001</v>
      </c>
      <c r="E203" s="1">
        <v>0.23238</v>
      </c>
      <c r="F203" s="1">
        <v>0.18195</v>
      </c>
      <c r="G203" s="1">
        <v>515.42999999999995</v>
      </c>
      <c r="H203" s="4">
        <f t="shared" si="18"/>
        <v>0.51690999999999998</v>
      </c>
      <c r="I203" s="1"/>
      <c r="J203" s="1">
        <v>0.28802</v>
      </c>
      <c r="K203" s="1">
        <v>0.20485</v>
      </c>
      <c r="L203" s="1">
        <v>0.17039000000000001</v>
      </c>
      <c r="M203" s="1">
        <v>0.33673999999999998</v>
      </c>
      <c r="N203" s="1">
        <v>515.48</v>
      </c>
      <c r="O203" s="4">
        <f t="shared" si="19"/>
        <v>0.37524000000000002</v>
      </c>
      <c r="P203" s="1"/>
      <c r="Q203" s="1">
        <v>6.234E-2</v>
      </c>
      <c r="R203" s="1">
        <v>0.51792000000000005</v>
      </c>
      <c r="S203" s="1">
        <v>0.31179000000000001</v>
      </c>
      <c r="T203" s="1">
        <v>0.10796</v>
      </c>
      <c r="U203" s="1">
        <v>515.27</v>
      </c>
      <c r="V203" s="4">
        <f t="shared" si="20"/>
        <v>0.82971000000000006</v>
      </c>
      <c r="W203" s="1"/>
      <c r="X203" s="1">
        <v>517</v>
      </c>
      <c r="Y203" s="1">
        <v>57</v>
      </c>
      <c r="Z203" s="1">
        <v>517</v>
      </c>
      <c r="AA203" s="1">
        <v>10</v>
      </c>
      <c r="AB203" s="1">
        <v>517</v>
      </c>
      <c r="AC203" s="1">
        <v>367</v>
      </c>
      <c r="AE203" s="4">
        <f t="shared" si="21"/>
        <v>0.1102514506769826</v>
      </c>
      <c r="AF203" s="4">
        <f t="shared" si="22"/>
        <v>1.9342359767891684E-2</v>
      </c>
      <c r="AG203" s="4">
        <f t="shared" si="23"/>
        <v>0.70986460348162472</v>
      </c>
    </row>
    <row r="204" spans="1:33" x14ac:dyDescent="0.2">
      <c r="A204" s="1">
        <v>289</v>
      </c>
      <c r="B204" t="s">
        <v>908</v>
      </c>
      <c r="C204" s="1">
        <v>0.33826000000000001</v>
      </c>
      <c r="D204" s="1">
        <v>0.19347</v>
      </c>
      <c r="E204" s="1">
        <v>0.26734000000000002</v>
      </c>
      <c r="F204" s="1">
        <v>0.20093</v>
      </c>
      <c r="G204" s="1">
        <v>549.72</v>
      </c>
      <c r="H204" s="4">
        <f t="shared" si="18"/>
        <v>0.46081000000000005</v>
      </c>
      <c r="I204" s="1"/>
      <c r="J204" s="1">
        <v>0.39063999999999999</v>
      </c>
      <c r="K204" s="1">
        <v>0.22278000000000001</v>
      </c>
      <c r="L204" s="1">
        <v>0.16048000000000001</v>
      </c>
      <c r="M204" s="1">
        <v>0.22611000000000001</v>
      </c>
      <c r="N204" s="1">
        <v>549.73</v>
      </c>
      <c r="O204" s="4">
        <f t="shared" si="19"/>
        <v>0.38326000000000005</v>
      </c>
      <c r="P204" s="1"/>
      <c r="Q204" s="1">
        <v>0.23760999999999999</v>
      </c>
      <c r="R204" s="1">
        <v>0.25070999999999999</v>
      </c>
      <c r="S204" s="1">
        <v>0.26466000000000001</v>
      </c>
      <c r="T204" s="1">
        <v>0.24701000000000001</v>
      </c>
      <c r="U204" s="1">
        <v>548.64</v>
      </c>
      <c r="V204" s="4">
        <f t="shared" si="20"/>
        <v>0.51536999999999999</v>
      </c>
      <c r="W204" s="1"/>
      <c r="X204" s="1">
        <v>554</v>
      </c>
      <c r="Y204" s="1">
        <v>152</v>
      </c>
      <c r="Z204" s="1">
        <v>554</v>
      </c>
      <c r="AA204" s="1">
        <v>78</v>
      </c>
      <c r="AB204" s="1">
        <v>553</v>
      </c>
      <c r="AC204" s="1">
        <v>517</v>
      </c>
      <c r="AE204" s="4">
        <f t="shared" si="21"/>
        <v>0.27436823104693142</v>
      </c>
      <c r="AF204" s="4">
        <f t="shared" si="22"/>
        <v>0.1407942238267148</v>
      </c>
      <c r="AG204" s="4">
        <f t="shared" si="23"/>
        <v>0.93490054249547916</v>
      </c>
    </row>
    <row r="205" spans="1:33" x14ac:dyDescent="0.2">
      <c r="A205" s="1">
        <v>290</v>
      </c>
      <c r="B205" t="s">
        <v>909</v>
      </c>
      <c r="C205" s="1">
        <v>0.34656999999999999</v>
      </c>
      <c r="D205" s="1">
        <v>0.20985999999999999</v>
      </c>
      <c r="E205" s="1">
        <v>0.27844999999999998</v>
      </c>
      <c r="F205" s="1">
        <v>0.16513</v>
      </c>
      <c r="G205" s="1">
        <v>502.94</v>
      </c>
      <c r="H205" s="4">
        <f t="shared" si="18"/>
        <v>0.48830999999999997</v>
      </c>
      <c r="I205" s="1"/>
      <c r="J205" s="1">
        <v>0.34320000000000001</v>
      </c>
      <c r="K205" s="1">
        <v>0.25074000000000002</v>
      </c>
      <c r="L205" s="1">
        <v>0.15626000000000001</v>
      </c>
      <c r="M205" s="1">
        <v>0.24979000000000001</v>
      </c>
      <c r="N205" s="1">
        <v>502.89</v>
      </c>
      <c r="O205" s="4">
        <f t="shared" si="19"/>
        <v>0.40700000000000003</v>
      </c>
      <c r="P205" s="1"/>
      <c r="Q205" s="1">
        <v>0.28226000000000001</v>
      </c>
      <c r="R205" s="1">
        <v>0.16295000000000001</v>
      </c>
      <c r="S205" s="1">
        <v>0.18740000000000001</v>
      </c>
      <c r="T205" s="1">
        <v>0.36738999999999999</v>
      </c>
      <c r="U205" s="1">
        <v>502.73</v>
      </c>
      <c r="V205" s="4">
        <f t="shared" si="20"/>
        <v>0.35035000000000005</v>
      </c>
      <c r="W205" s="1"/>
      <c r="X205" s="1">
        <v>506</v>
      </c>
      <c r="Y205" s="1">
        <v>143</v>
      </c>
      <c r="Z205" s="1">
        <v>506</v>
      </c>
      <c r="AA205" s="1">
        <v>91</v>
      </c>
      <c r="AB205" s="1">
        <v>506</v>
      </c>
      <c r="AC205" s="1">
        <v>396</v>
      </c>
      <c r="AE205" s="4">
        <f t="shared" si="21"/>
        <v>0.28260869565217389</v>
      </c>
      <c r="AF205" s="4">
        <f t="shared" si="22"/>
        <v>0.17984189723320157</v>
      </c>
      <c r="AG205" s="4">
        <f t="shared" si="23"/>
        <v>0.78260869565217395</v>
      </c>
    </row>
    <row r="206" spans="1:33" x14ac:dyDescent="0.2">
      <c r="A206" s="1">
        <v>292</v>
      </c>
      <c r="B206" t="s">
        <v>910</v>
      </c>
      <c r="C206" s="1">
        <v>0.31045</v>
      </c>
      <c r="D206" s="1">
        <v>0.18875</v>
      </c>
      <c r="E206" s="1">
        <v>0.30958000000000002</v>
      </c>
      <c r="F206" s="1">
        <v>0.19122</v>
      </c>
      <c r="G206" s="1">
        <v>559.76</v>
      </c>
      <c r="H206" s="4">
        <f t="shared" si="18"/>
        <v>0.49833000000000005</v>
      </c>
      <c r="I206" s="1"/>
      <c r="J206" s="1">
        <v>0.36208000000000001</v>
      </c>
      <c r="K206" s="1">
        <v>0.18589</v>
      </c>
      <c r="L206" s="1">
        <v>0.13755000000000001</v>
      </c>
      <c r="M206" s="1">
        <v>0.31447999999999998</v>
      </c>
      <c r="N206" s="1">
        <v>559.75</v>
      </c>
      <c r="O206" s="4">
        <f t="shared" si="19"/>
        <v>0.32344000000000001</v>
      </c>
      <c r="P206" s="1"/>
      <c r="Q206" s="1">
        <v>0.33426</v>
      </c>
      <c r="R206" s="1">
        <v>0.16091</v>
      </c>
      <c r="S206" s="1">
        <v>0.20301</v>
      </c>
      <c r="T206" s="1">
        <v>0.30181999999999998</v>
      </c>
      <c r="U206" s="1">
        <v>559.6</v>
      </c>
      <c r="V206" s="4">
        <f t="shared" si="20"/>
        <v>0.36392000000000002</v>
      </c>
      <c r="W206" s="1"/>
      <c r="X206" s="1">
        <v>567</v>
      </c>
      <c r="Y206" s="1">
        <v>238</v>
      </c>
      <c r="Z206" s="1">
        <v>567</v>
      </c>
      <c r="AA206" s="1">
        <v>150</v>
      </c>
      <c r="AB206" s="1">
        <v>567</v>
      </c>
      <c r="AC206" s="1">
        <v>538</v>
      </c>
      <c r="AE206" s="4">
        <f t="shared" si="21"/>
        <v>0.41975308641975306</v>
      </c>
      <c r="AF206" s="4">
        <f t="shared" si="22"/>
        <v>0.26455026455026454</v>
      </c>
      <c r="AG206" s="4">
        <f t="shared" si="23"/>
        <v>0.94885361552028213</v>
      </c>
    </row>
    <row r="207" spans="1:33" x14ac:dyDescent="0.2">
      <c r="A207" s="1">
        <v>293</v>
      </c>
      <c r="B207" t="s">
        <v>911</v>
      </c>
      <c r="C207" s="1">
        <v>0.30436000000000002</v>
      </c>
      <c r="D207" s="1">
        <v>0.23635999999999999</v>
      </c>
      <c r="E207" s="1">
        <v>0.23957999999999999</v>
      </c>
      <c r="F207" s="1">
        <v>0.21970000000000001</v>
      </c>
      <c r="G207" s="1">
        <v>486.83</v>
      </c>
      <c r="H207" s="4">
        <f t="shared" si="18"/>
        <v>0.47593999999999997</v>
      </c>
      <c r="I207" s="1"/>
      <c r="J207" s="1">
        <v>0.38214999999999999</v>
      </c>
      <c r="K207" s="1">
        <v>0.22184999999999999</v>
      </c>
      <c r="L207" s="1">
        <v>0.18410000000000001</v>
      </c>
      <c r="M207" s="1">
        <v>0.21190000000000001</v>
      </c>
      <c r="N207" s="1">
        <v>487.76</v>
      </c>
      <c r="O207" s="4">
        <f t="shared" si="19"/>
        <v>0.40595000000000003</v>
      </c>
      <c r="P207" s="1"/>
      <c r="Q207" s="1">
        <v>0.17626</v>
      </c>
      <c r="R207" s="1">
        <v>0.32634000000000002</v>
      </c>
      <c r="S207" s="1">
        <v>0.23662</v>
      </c>
      <c r="T207" s="1">
        <v>0.26078000000000001</v>
      </c>
      <c r="U207" s="1">
        <v>487.5</v>
      </c>
      <c r="V207" s="4">
        <f t="shared" si="20"/>
        <v>0.56296000000000002</v>
      </c>
      <c r="W207" s="1"/>
      <c r="X207" s="1">
        <v>489</v>
      </c>
      <c r="Y207" s="1">
        <v>37</v>
      </c>
      <c r="Z207" s="1">
        <v>490</v>
      </c>
      <c r="AA207" s="1">
        <v>13</v>
      </c>
      <c r="AB207" s="1">
        <v>490</v>
      </c>
      <c r="AC207" s="1">
        <v>301</v>
      </c>
      <c r="AE207" s="4">
        <f t="shared" si="21"/>
        <v>7.5664621676891614E-2</v>
      </c>
      <c r="AF207" s="4">
        <f t="shared" si="22"/>
        <v>2.6530612244897958E-2</v>
      </c>
      <c r="AG207" s="4">
        <f t="shared" si="23"/>
        <v>0.61428571428571432</v>
      </c>
    </row>
    <row r="208" spans="1:33" x14ac:dyDescent="0.2">
      <c r="A208" s="1">
        <v>294</v>
      </c>
      <c r="B208" t="s">
        <v>912</v>
      </c>
      <c r="C208" s="1">
        <v>0.24590999999999999</v>
      </c>
      <c r="D208" s="1">
        <v>0.26421</v>
      </c>
      <c r="E208" s="1">
        <v>0.23513000000000001</v>
      </c>
      <c r="F208" s="1">
        <v>0.25474999999999998</v>
      </c>
      <c r="G208" s="1">
        <v>376.06</v>
      </c>
      <c r="H208" s="4">
        <f t="shared" si="18"/>
        <v>0.49934000000000001</v>
      </c>
      <c r="I208" s="1"/>
      <c r="J208" s="1">
        <v>0.29297000000000001</v>
      </c>
      <c r="K208" s="1">
        <v>0.3513</v>
      </c>
      <c r="L208" s="1">
        <v>0.19177</v>
      </c>
      <c r="M208" s="1">
        <v>0.16397</v>
      </c>
      <c r="N208" s="1">
        <v>377.06</v>
      </c>
      <c r="O208" s="4">
        <f t="shared" si="19"/>
        <v>0.54306999999999994</v>
      </c>
      <c r="P208" s="1"/>
      <c r="Q208" s="1">
        <v>0.27845999999999999</v>
      </c>
      <c r="R208" s="1">
        <v>0.19528000000000001</v>
      </c>
      <c r="S208" s="1">
        <v>0.13338</v>
      </c>
      <c r="T208" s="1">
        <v>0.39288000000000001</v>
      </c>
      <c r="U208" s="1">
        <v>375.86</v>
      </c>
      <c r="V208" s="4">
        <f t="shared" si="20"/>
        <v>0.32866000000000001</v>
      </c>
      <c r="W208" s="1"/>
      <c r="X208" s="1">
        <v>377</v>
      </c>
      <c r="Y208" s="1">
        <v>76</v>
      </c>
      <c r="Z208" s="1">
        <v>378</v>
      </c>
      <c r="AA208" s="1">
        <v>26</v>
      </c>
      <c r="AB208" s="1">
        <v>377</v>
      </c>
      <c r="AC208" s="1">
        <v>343</v>
      </c>
      <c r="AE208" s="4">
        <f t="shared" si="21"/>
        <v>0.20159151193633953</v>
      </c>
      <c r="AF208" s="4">
        <f t="shared" si="22"/>
        <v>6.8783068783068779E-2</v>
      </c>
      <c r="AG208" s="4">
        <f t="shared" si="23"/>
        <v>0.90981432360742709</v>
      </c>
    </row>
    <row r="209" spans="1:33" x14ac:dyDescent="0.2">
      <c r="A209" s="1">
        <v>295</v>
      </c>
      <c r="B209" t="s">
        <v>913</v>
      </c>
      <c r="C209" s="1">
        <v>0.29576000000000002</v>
      </c>
      <c r="D209" s="1">
        <v>0.24143999999999999</v>
      </c>
      <c r="E209" s="1">
        <v>0.30536999999999997</v>
      </c>
      <c r="F209" s="1">
        <v>0.15742999999999999</v>
      </c>
      <c r="G209" s="1">
        <v>508.32</v>
      </c>
      <c r="H209" s="4">
        <f t="shared" si="18"/>
        <v>0.54681000000000002</v>
      </c>
      <c r="I209" s="1"/>
      <c r="J209" s="1">
        <v>0.32040999999999997</v>
      </c>
      <c r="K209" s="1">
        <v>0.25947999999999999</v>
      </c>
      <c r="L209" s="1">
        <v>0.19166</v>
      </c>
      <c r="M209" s="1">
        <v>0.22844</v>
      </c>
      <c r="N209" s="1">
        <v>507.41</v>
      </c>
      <c r="O209" s="4">
        <f t="shared" si="19"/>
        <v>0.45113999999999999</v>
      </c>
      <c r="P209" s="1"/>
      <c r="Q209" s="1">
        <v>0.22747999999999999</v>
      </c>
      <c r="R209" s="1">
        <v>0.28262999999999999</v>
      </c>
      <c r="S209" s="1">
        <v>0.24634</v>
      </c>
      <c r="T209" s="1">
        <v>0.24354999999999999</v>
      </c>
      <c r="U209" s="1">
        <v>508.07</v>
      </c>
      <c r="V209" s="4">
        <f t="shared" si="20"/>
        <v>0.52896999999999994</v>
      </c>
      <c r="W209" s="1"/>
      <c r="X209" s="1">
        <v>510</v>
      </c>
      <c r="Y209" s="1">
        <v>54</v>
      </c>
      <c r="Z209" s="1">
        <v>509</v>
      </c>
      <c r="AA209" s="1">
        <v>12</v>
      </c>
      <c r="AB209" s="1">
        <v>510</v>
      </c>
      <c r="AC209" s="1">
        <v>371</v>
      </c>
      <c r="AE209" s="4">
        <f t="shared" si="21"/>
        <v>0.10588235294117647</v>
      </c>
      <c r="AF209" s="4">
        <f t="shared" si="22"/>
        <v>2.3575638506876228E-2</v>
      </c>
      <c r="AG209" s="4">
        <f t="shared" si="23"/>
        <v>0.72745098039215683</v>
      </c>
    </row>
    <row r="210" spans="1:33" x14ac:dyDescent="0.2">
      <c r="A210" s="1">
        <v>296</v>
      </c>
      <c r="B210" t="s">
        <v>914</v>
      </c>
      <c r="C210" s="1">
        <v>0.38407999999999998</v>
      </c>
      <c r="D210" s="1">
        <v>0.14935999999999999</v>
      </c>
      <c r="E210" s="1">
        <v>0.29174</v>
      </c>
      <c r="F210" s="1">
        <v>0.17482</v>
      </c>
      <c r="G210" s="1">
        <v>497.79</v>
      </c>
      <c r="H210" s="4">
        <f t="shared" si="18"/>
        <v>0.44109999999999999</v>
      </c>
      <c r="I210" s="1"/>
      <c r="J210" s="1">
        <v>0.47975000000000001</v>
      </c>
      <c r="K210" s="1">
        <v>0.23380999999999999</v>
      </c>
      <c r="L210" s="1">
        <v>0.12477000000000001</v>
      </c>
      <c r="M210" s="1">
        <v>0.16167000000000001</v>
      </c>
      <c r="N210" s="1">
        <v>498.72</v>
      </c>
      <c r="O210" s="4">
        <f t="shared" si="19"/>
        <v>0.35858000000000001</v>
      </c>
      <c r="P210" s="1"/>
      <c r="Q210" s="1">
        <v>0.24265</v>
      </c>
      <c r="R210" s="1">
        <v>0.23866000000000001</v>
      </c>
      <c r="S210" s="1">
        <v>0.33306000000000002</v>
      </c>
      <c r="T210" s="1">
        <v>0.18562000000000001</v>
      </c>
      <c r="U210" s="1">
        <v>498.31</v>
      </c>
      <c r="V210" s="4">
        <f t="shared" si="20"/>
        <v>0.57172000000000001</v>
      </c>
      <c r="W210" s="1"/>
      <c r="X210" s="1">
        <v>500</v>
      </c>
      <c r="Y210" s="1">
        <v>74</v>
      </c>
      <c r="Z210" s="1">
        <v>501</v>
      </c>
      <c r="AA210" s="1">
        <v>46</v>
      </c>
      <c r="AB210" s="1">
        <v>501</v>
      </c>
      <c r="AC210" s="1">
        <v>345</v>
      </c>
      <c r="AE210" s="4">
        <f t="shared" si="21"/>
        <v>0.14799999999999999</v>
      </c>
      <c r="AF210" s="4">
        <f t="shared" si="22"/>
        <v>9.1816367265469059E-2</v>
      </c>
      <c r="AG210" s="4">
        <f t="shared" si="23"/>
        <v>0.68862275449101795</v>
      </c>
    </row>
    <row r="211" spans="1:33" x14ac:dyDescent="0.2">
      <c r="A211" s="1">
        <v>297</v>
      </c>
      <c r="B211" t="s">
        <v>915</v>
      </c>
      <c r="C211" s="1">
        <v>0.27679999999999999</v>
      </c>
      <c r="D211" s="1">
        <v>0.28337000000000001</v>
      </c>
      <c r="E211" s="1">
        <v>0.36033999999999999</v>
      </c>
      <c r="F211" s="1">
        <v>7.9490000000000005E-2</v>
      </c>
      <c r="G211" s="1">
        <v>425.24</v>
      </c>
      <c r="H211" s="4">
        <f t="shared" si="18"/>
        <v>0.64371</v>
      </c>
      <c r="I211" s="1"/>
      <c r="J211" s="1">
        <v>0.48043000000000002</v>
      </c>
      <c r="K211" s="1">
        <v>0.14544000000000001</v>
      </c>
      <c r="L211" s="1">
        <v>0.12959000000000001</v>
      </c>
      <c r="M211" s="1">
        <v>0.24454000000000001</v>
      </c>
      <c r="N211" s="1">
        <v>425.24</v>
      </c>
      <c r="O211" s="4">
        <f t="shared" si="19"/>
        <v>0.27503</v>
      </c>
      <c r="P211" s="1"/>
      <c r="Q211" s="1">
        <v>0.14766000000000001</v>
      </c>
      <c r="R211" s="1">
        <v>0.23810999999999999</v>
      </c>
      <c r="S211" s="1">
        <v>0.47183999999999998</v>
      </c>
      <c r="T211" s="1">
        <v>0.14238999999999999</v>
      </c>
      <c r="U211" s="1">
        <v>424.05</v>
      </c>
      <c r="V211" s="4">
        <f t="shared" si="20"/>
        <v>0.70994999999999997</v>
      </c>
      <c r="W211" s="1"/>
      <c r="X211" s="1">
        <v>428</v>
      </c>
      <c r="Y211" s="1">
        <v>128</v>
      </c>
      <c r="Z211" s="1">
        <v>428</v>
      </c>
      <c r="AA211" s="1">
        <v>95</v>
      </c>
      <c r="AB211" s="1">
        <v>427</v>
      </c>
      <c r="AC211" s="1">
        <v>363</v>
      </c>
      <c r="AE211" s="4">
        <f t="shared" si="21"/>
        <v>0.29906542056074764</v>
      </c>
      <c r="AF211" s="4">
        <f t="shared" si="22"/>
        <v>0.2219626168224299</v>
      </c>
      <c r="AG211" s="4">
        <f t="shared" si="23"/>
        <v>0.85011709601873531</v>
      </c>
    </row>
    <row r="212" spans="1:33" x14ac:dyDescent="0.2">
      <c r="A212" s="1">
        <v>298</v>
      </c>
      <c r="B212" t="s">
        <v>916</v>
      </c>
      <c r="C212" s="1">
        <v>0.26073000000000002</v>
      </c>
      <c r="D212" s="1">
        <v>0.22853000000000001</v>
      </c>
      <c r="E212" s="1">
        <v>0.33828000000000003</v>
      </c>
      <c r="F212" s="1">
        <v>0.17246</v>
      </c>
      <c r="G212" s="1">
        <v>601.65</v>
      </c>
      <c r="H212" s="4">
        <f t="shared" si="18"/>
        <v>0.56681000000000004</v>
      </c>
      <c r="I212" s="1"/>
      <c r="J212" s="1">
        <v>0.37403999999999998</v>
      </c>
      <c r="K212" s="1">
        <v>0.23358000000000001</v>
      </c>
      <c r="L212" s="1">
        <v>0.14565</v>
      </c>
      <c r="M212" s="1">
        <v>0.24673</v>
      </c>
      <c r="N212" s="1">
        <v>600.85</v>
      </c>
      <c r="O212" s="4">
        <f t="shared" si="19"/>
        <v>0.37923000000000001</v>
      </c>
      <c r="P212" s="1"/>
      <c r="Q212" s="1">
        <v>0.11577</v>
      </c>
      <c r="R212" s="1">
        <v>0.39400000000000002</v>
      </c>
      <c r="S212" s="1">
        <v>0.32768000000000003</v>
      </c>
      <c r="T212" s="1">
        <v>0.16256000000000001</v>
      </c>
      <c r="U212" s="1">
        <v>600.4</v>
      </c>
      <c r="V212" s="4">
        <f t="shared" si="20"/>
        <v>0.7216800000000001</v>
      </c>
      <c r="W212" s="1"/>
      <c r="X212" s="1">
        <v>606</v>
      </c>
      <c r="Y212" s="1">
        <v>206</v>
      </c>
      <c r="Z212" s="1">
        <v>605</v>
      </c>
      <c r="AA212" s="1">
        <v>163</v>
      </c>
      <c r="AB212" s="1">
        <v>605</v>
      </c>
      <c r="AC212" s="1">
        <v>556</v>
      </c>
      <c r="AE212" s="4">
        <f t="shared" si="21"/>
        <v>0.33993399339933994</v>
      </c>
      <c r="AF212" s="4">
        <f t="shared" si="22"/>
        <v>0.26942148760330581</v>
      </c>
      <c r="AG212" s="4">
        <f t="shared" si="23"/>
        <v>0.91900826446280992</v>
      </c>
    </row>
    <row r="213" spans="1:33" x14ac:dyDescent="0.2">
      <c r="A213" s="1">
        <v>301</v>
      </c>
      <c r="B213" t="s">
        <v>917</v>
      </c>
      <c r="C213" s="1">
        <v>0.29302</v>
      </c>
      <c r="D213" s="1">
        <v>0.23812</v>
      </c>
      <c r="E213" s="1">
        <v>0.26690000000000003</v>
      </c>
      <c r="F213" s="1">
        <v>0.20196</v>
      </c>
      <c r="G213" s="1">
        <v>222.52</v>
      </c>
      <c r="H213" s="4">
        <f t="shared" si="18"/>
        <v>0.50502000000000002</v>
      </c>
      <c r="I213" s="1"/>
      <c r="J213" s="1">
        <v>0.35210999999999998</v>
      </c>
      <c r="K213" s="1">
        <v>0.21659999999999999</v>
      </c>
      <c r="L213" s="1">
        <v>0.16889999999999999</v>
      </c>
      <c r="M213" s="1">
        <v>0.26239000000000001</v>
      </c>
      <c r="N213" s="1">
        <v>223.39</v>
      </c>
      <c r="O213" s="4">
        <f t="shared" si="19"/>
        <v>0.38549999999999995</v>
      </c>
      <c r="P213" s="1"/>
      <c r="Q213" s="1">
        <v>0.11834</v>
      </c>
      <c r="R213" s="1">
        <v>0.47209000000000001</v>
      </c>
      <c r="S213" s="1">
        <v>0.32179000000000002</v>
      </c>
      <c r="T213" s="1">
        <v>8.7779999999999997E-2</v>
      </c>
      <c r="U213" s="1">
        <v>223.34</v>
      </c>
      <c r="V213" s="4">
        <f t="shared" si="20"/>
        <v>0.79388000000000003</v>
      </c>
      <c r="W213" s="1"/>
      <c r="X213" s="1">
        <v>227</v>
      </c>
      <c r="Y213" s="1">
        <v>102</v>
      </c>
      <c r="Z213" s="1">
        <v>228</v>
      </c>
      <c r="AA213" s="1">
        <v>92</v>
      </c>
      <c r="AB213" s="1">
        <v>228</v>
      </c>
      <c r="AC213" s="1">
        <v>207</v>
      </c>
      <c r="AE213" s="4">
        <f t="shared" si="21"/>
        <v>0.44933920704845814</v>
      </c>
      <c r="AF213" s="4">
        <f t="shared" si="22"/>
        <v>0.40350877192982454</v>
      </c>
      <c r="AG213" s="4">
        <f t="shared" si="23"/>
        <v>0.90789473684210531</v>
      </c>
    </row>
    <row r="214" spans="1:33" x14ac:dyDescent="0.2">
      <c r="A214" s="1">
        <v>302</v>
      </c>
      <c r="B214" t="s">
        <v>918</v>
      </c>
      <c r="C214" s="1">
        <v>0.29327999999999999</v>
      </c>
      <c r="D214" s="1">
        <v>0.18465999999999999</v>
      </c>
      <c r="E214" s="1">
        <v>0.27994000000000002</v>
      </c>
      <c r="F214" s="1">
        <v>0.24210999999999999</v>
      </c>
      <c r="G214" s="1">
        <v>245.16</v>
      </c>
      <c r="H214" s="4">
        <f t="shared" si="18"/>
        <v>0.46460000000000001</v>
      </c>
      <c r="I214" s="1"/>
      <c r="J214" s="1">
        <v>0.35436000000000001</v>
      </c>
      <c r="K214" s="1">
        <v>0.21940999999999999</v>
      </c>
      <c r="L214" s="1">
        <v>0.14813000000000001</v>
      </c>
      <c r="M214" s="1">
        <v>0.27811000000000002</v>
      </c>
      <c r="N214" s="1">
        <v>246.07</v>
      </c>
      <c r="O214" s="4">
        <f t="shared" si="19"/>
        <v>0.36753999999999998</v>
      </c>
      <c r="P214" s="1"/>
      <c r="Q214" s="1">
        <v>0.19714000000000001</v>
      </c>
      <c r="R214" s="1">
        <v>0.34515000000000001</v>
      </c>
      <c r="S214" s="1">
        <v>0.23913999999999999</v>
      </c>
      <c r="T214" s="1">
        <v>0.21858</v>
      </c>
      <c r="U214" s="1">
        <v>246.04</v>
      </c>
      <c r="V214" s="4">
        <f t="shared" si="20"/>
        <v>0.58428999999999998</v>
      </c>
      <c r="W214" s="1"/>
      <c r="X214" s="1">
        <v>246</v>
      </c>
      <c r="Y214" s="1">
        <v>39</v>
      </c>
      <c r="Z214" s="1">
        <v>247</v>
      </c>
      <c r="AA214" s="1">
        <v>16</v>
      </c>
      <c r="AB214" s="1">
        <v>247</v>
      </c>
      <c r="AC214" s="1">
        <v>203</v>
      </c>
      <c r="AE214" s="4">
        <f t="shared" si="21"/>
        <v>0.15853658536585366</v>
      </c>
      <c r="AF214" s="4">
        <f t="shared" si="22"/>
        <v>6.4777327935222673E-2</v>
      </c>
      <c r="AG214" s="4">
        <f t="shared" si="23"/>
        <v>0.82186234817813764</v>
      </c>
    </row>
    <row r="215" spans="1:33" x14ac:dyDescent="0.2">
      <c r="A215" s="1">
        <v>303</v>
      </c>
      <c r="B215" t="s">
        <v>919</v>
      </c>
      <c r="C215" s="1">
        <v>0.27046999999999999</v>
      </c>
      <c r="D215" s="1">
        <v>0.19872999999999999</v>
      </c>
      <c r="E215" s="1">
        <v>0.29858000000000001</v>
      </c>
      <c r="F215" s="1">
        <v>0.23222000000000001</v>
      </c>
      <c r="G215" s="1">
        <v>481.65</v>
      </c>
      <c r="H215" s="4">
        <f t="shared" si="18"/>
        <v>0.49731000000000003</v>
      </c>
      <c r="I215" s="1"/>
      <c r="J215" s="1">
        <v>0.33137</v>
      </c>
      <c r="K215" s="1">
        <v>0.32291999999999998</v>
      </c>
      <c r="L215" s="1">
        <v>0.12060999999999999</v>
      </c>
      <c r="M215" s="1">
        <v>0.22509999999999999</v>
      </c>
      <c r="N215" s="1">
        <v>481.48</v>
      </c>
      <c r="O215" s="4">
        <f t="shared" si="19"/>
        <v>0.44352999999999998</v>
      </c>
      <c r="P215" s="1"/>
      <c r="Q215" s="1">
        <v>0.29532999999999998</v>
      </c>
      <c r="R215" s="1">
        <v>0.19792000000000001</v>
      </c>
      <c r="S215" s="1">
        <v>0.20194000000000001</v>
      </c>
      <c r="T215" s="1">
        <v>0.30481000000000003</v>
      </c>
      <c r="U215" s="1">
        <v>481.23</v>
      </c>
      <c r="V215" s="4">
        <f t="shared" si="20"/>
        <v>0.39985999999999999</v>
      </c>
      <c r="W215" s="1"/>
      <c r="X215" s="1">
        <v>488</v>
      </c>
      <c r="Y215" s="1">
        <v>175</v>
      </c>
      <c r="Z215" s="1">
        <v>487</v>
      </c>
      <c r="AA215" s="1">
        <v>138</v>
      </c>
      <c r="AB215" s="1">
        <v>487</v>
      </c>
      <c r="AC215" s="1">
        <v>389</v>
      </c>
      <c r="AE215" s="4">
        <f t="shared" si="21"/>
        <v>0.35860655737704916</v>
      </c>
      <c r="AF215" s="4">
        <f t="shared" si="22"/>
        <v>0.28336755646817247</v>
      </c>
      <c r="AG215" s="4">
        <f t="shared" si="23"/>
        <v>0.79876796714579057</v>
      </c>
    </row>
    <row r="216" spans="1:33" x14ac:dyDescent="0.2">
      <c r="A216" s="1">
        <v>305</v>
      </c>
      <c r="B216" t="s">
        <v>920</v>
      </c>
      <c r="C216" s="1">
        <v>0.21890999999999999</v>
      </c>
      <c r="D216" s="1">
        <v>0.2873</v>
      </c>
      <c r="E216" s="1">
        <v>0.38008999999999998</v>
      </c>
      <c r="F216" s="1">
        <v>0.1137</v>
      </c>
      <c r="G216" s="1">
        <v>238</v>
      </c>
      <c r="H216" s="4">
        <f t="shared" si="18"/>
        <v>0.66738999999999993</v>
      </c>
      <c r="I216" s="1"/>
      <c r="J216" s="1">
        <v>0.28749999999999998</v>
      </c>
      <c r="K216" s="1">
        <v>0.26859</v>
      </c>
      <c r="L216" s="1">
        <v>0.21514</v>
      </c>
      <c r="M216" s="1">
        <v>0.22877</v>
      </c>
      <c r="N216" s="1">
        <v>238.89</v>
      </c>
      <c r="O216" s="4">
        <f t="shared" si="19"/>
        <v>0.48372999999999999</v>
      </c>
      <c r="P216" s="1"/>
      <c r="Q216" s="1">
        <v>3.5119999999999998E-2</v>
      </c>
      <c r="R216" s="1">
        <v>0.45384999999999998</v>
      </c>
      <c r="S216" s="1">
        <v>0.45732</v>
      </c>
      <c r="T216" s="1">
        <v>5.3719999999999997E-2</v>
      </c>
      <c r="U216" s="1">
        <v>238.69</v>
      </c>
      <c r="V216" s="4">
        <f t="shared" si="20"/>
        <v>0.91117000000000004</v>
      </c>
      <c r="W216" s="1"/>
      <c r="X216" s="1">
        <v>250</v>
      </c>
      <c r="Y216" s="1">
        <v>69</v>
      </c>
      <c r="Z216" s="1">
        <v>251</v>
      </c>
      <c r="AA216" s="1">
        <v>46</v>
      </c>
      <c r="AB216" s="1">
        <v>251</v>
      </c>
      <c r="AC216" s="1">
        <v>203</v>
      </c>
      <c r="AE216" s="4">
        <f t="shared" si="21"/>
        <v>0.27600000000000002</v>
      </c>
      <c r="AF216" s="4">
        <f t="shared" si="22"/>
        <v>0.18326693227091634</v>
      </c>
      <c r="AG216" s="4">
        <f t="shared" si="23"/>
        <v>0.80876494023904377</v>
      </c>
    </row>
    <row r="217" spans="1:33" x14ac:dyDescent="0.2">
      <c r="A217" s="1">
        <v>306</v>
      </c>
      <c r="B217" t="s">
        <v>921</v>
      </c>
      <c r="C217" s="1">
        <v>0.32905000000000001</v>
      </c>
      <c r="D217" s="1">
        <v>0.15478</v>
      </c>
      <c r="E217" s="1">
        <v>0.36576999999999998</v>
      </c>
      <c r="F217" s="1">
        <v>0.15040000000000001</v>
      </c>
      <c r="G217" s="1">
        <v>590.96</v>
      </c>
      <c r="H217" s="4">
        <f t="shared" si="18"/>
        <v>0.52054999999999996</v>
      </c>
      <c r="I217" s="1"/>
      <c r="J217" s="1">
        <v>0.28408</v>
      </c>
      <c r="K217" s="1">
        <v>0.29260999999999998</v>
      </c>
      <c r="L217" s="1">
        <v>0.30802000000000002</v>
      </c>
      <c r="M217" s="1">
        <v>0.11529</v>
      </c>
      <c r="N217" s="1">
        <v>590.92999999999995</v>
      </c>
      <c r="O217" s="4">
        <f t="shared" si="19"/>
        <v>0.60063</v>
      </c>
      <c r="P217" s="1"/>
      <c r="Q217" s="1">
        <v>0.22556000000000001</v>
      </c>
      <c r="R217" s="1">
        <v>0.25209999999999999</v>
      </c>
      <c r="S217" s="1">
        <v>0.23139999999999999</v>
      </c>
      <c r="T217" s="1">
        <v>0.29094999999999999</v>
      </c>
      <c r="U217" s="1">
        <v>591.44000000000005</v>
      </c>
      <c r="V217" s="4">
        <f t="shared" si="20"/>
        <v>0.48349999999999999</v>
      </c>
      <c r="W217" s="1"/>
      <c r="X217" s="1">
        <v>597</v>
      </c>
      <c r="Y217" s="1">
        <v>90</v>
      </c>
      <c r="Z217" s="1">
        <v>597</v>
      </c>
      <c r="AA217" s="1">
        <v>57</v>
      </c>
      <c r="AB217" s="1">
        <v>598</v>
      </c>
      <c r="AC217" s="1">
        <v>265</v>
      </c>
      <c r="AE217" s="4">
        <f t="shared" si="21"/>
        <v>0.15075376884422109</v>
      </c>
      <c r="AF217" s="4">
        <f t="shared" si="22"/>
        <v>9.5477386934673364E-2</v>
      </c>
      <c r="AG217" s="4">
        <f t="shared" si="23"/>
        <v>0.44314381270903008</v>
      </c>
    </row>
    <row r="218" spans="1:33" x14ac:dyDescent="0.2">
      <c r="A218" s="1">
        <v>307</v>
      </c>
      <c r="B218" t="s">
        <v>922</v>
      </c>
      <c r="C218" s="1">
        <v>0.23871000000000001</v>
      </c>
      <c r="D218" s="1">
        <v>0.18207000000000001</v>
      </c>
      <c r="E218" s="1">
        <v>0.33595999999999998</v>
      </c>
      <c r="F218" s="1">
        <v>0.24326999999999999</v>
      </c>
      <c r="G218" s="1">
        <v>301.93</v>
      </c>
      <c r="H218" s="4">
        <f t="shared" si="18"/>
        <v>0.51802999999999999</v>
      </c>
      <c r="I218" s="1"/>
      <c r="J218" s="1">
        <v>0.16553999999999999</v>
      </c>
      <c r="K218" s="1">
        <v>0.24890000000000001</v>
      </c>
      <c r="L218" s="1">
        <v>0.20130999999999999</v>
      </c>
      <c r="M218" s="1">
        <v>0.38425999999999999</v>
      </c>
      <c r="N218" s="1">
        <v>301.95</v>
      </c>
      <c r="O218" s="4">
        <f t="shared" si="19"/>
        <v>0.45021</v>
      </c>
      <c r="P218" s="1"/>
      <c r="Q218" s="1">
        <v>8.5330000000000003E-2</v>
      </c>
      <c r="R218" s="1">
        <v>0.49103999999999998</v>
      </c>
      <c r="S218" s="1">
        <v>0.30146000000000001</v>
      </c>
      <c r="T218" s="1">
        <v>0.12216</v>
      </c>
      <c r="U218" s="1">
        <v>301.85000000000002</v>
      </c>
      <c r="V218" s="4">
        <f t="shared" si="20"/>
        <v>0.79249999999999998</v>
      </c>
      <c r="W218" s="1"/>
      <c r="X218" s="1">
        <v>302</v>
      </c>
      <c r="Y218" s="1">
        <v>93</v>
      </c>
      <c r="Z218" s="1">
        <v>302</v>
      </c>
      <c r="AA218" s="1">
        <v>60</v>
      </c>
      <c r="AB218" s="1">
        <v>302</v>
      </c>
      <c r="AC218" s="1">
        <v>273</v>
      </c>
      <c r="AE218" s="4">
        <f t="shared" si="21"/>
        <v>0.30794701986754969</v>
      </c>
      <c r="AF218" s="4">
        <f t="shared" si="22"/>
        <v>0.19867549668874171</v>
      </c>
      <c r="AG218" s="4">
        <f t="shared" si="23"/>
        <v>0.90397350993377479</v>
      </c>
    </row>
    <row r="219" spans="1:33" x14ac:dyDescent="0.2">
      <c r="A219" s="1">
        <v>310</v>
      </c>
      <c r="B219" t="s">
        <v>923</v>
      </c>
      <c r="C219" s="1">
        <v>0.35296</v>
      </c>
      <c r="D219" s="1">
        <v>0.21263000000000001</v>
      </c>
      <c r="E219" s="1">
        <v>0.26734999999999998</v>
      </c>
      <c r="F219" s="1">
        <v>0.16707</v>
      </c>
      <c r="G219" s="1">
        <v>516.87</v>
      </c>
      <c r="H219" s="4">
        <f t="shared" si="18"/>
        <v>0.47997999999999996</v>
      </c>
      <c r="I219" s="1"/>
      <c r="J219" s="1">
        <v>0.29355999999999999</v>
      </c>
      <c r="K219" s="1">
        <v>0.30051</v>
      </c>
      <c r="L219" s="1">
        <v>0.20099</v>
      </c>
      <c r="M219" s="1">
        <v>0.20494999999999999</v>
      </c>
      <c r="N219" s="1">
        <v>516.87</v>
      </c>
      <c r="O219" s="4">
        <f t="shared" si="19"/>
        <v>0.50150000000000006</v>
      </c>
      <c r="P219" s="1"/>
      <c r="Q219" s="1">
        <v>0.22276000000000001</v>
      </c>
      <c r="R219" s="1">
        <v>0.27825</v>
      </c>
      <c r="S219" s="1">
        <v>0.24637999999999999</v>
      </c>
      <c r="T219" s="1">
        <v>0.25259999999999999</v>
      </c>
      <c r="U219" s="1">
        <v>517.72</v>
      </c>
      <c r="V219" s="4">
        <f t="shared" si="20"/>
        <v>0.52462999999999993</v>
      </c>
      <c r="W219" s="1"/>
      <c r="X219" s="1">
        <v>518</v>
      </c>
      <c r="Y219" s="1">
        <v>138</v>
      </c>
      <c r="Z219" s="1">
        <v>518</v>
      </c>
      <c r="AA219" s="1">
        <v>100</v>
      </c>
      <c r="AB219" s="1">
        <v>519</v>
      </c>
      <c r="AC219" s="1">
        <v>448</v>
      </c>
      <c r="AE219" s="4">
        <f t="shared" si="21"/>
        <v>0.26640926640926643</v>
      </c>
      <c r="AF219" s="4">
        <f t="shared" si="22"/>
        <v>0.19305019305019305</v>
      </c>
      <c r="AG219" s="4">
        <f t="shared" si="23"/>
        <v>0.86319845857418109</v>
      </c>
    </row>
    <row r="220" spans="1:33" x14ac:dyDescent="0.2">
      <c r="A220" s="1">
        <v>311</v>
      </c>
      <c r="B220" t="s">
        <v>924</v>
      </c>
      <c r="C220" s="1">
        <v>0.33379999999999999</v>
      </c>
      <c r="D220" s="1">
        <v>0.24404999999999999</v>
      </c>
      <c r="E220" s="1">
        <v>0.24892</v>
      </c>
      <c r="F220" s="1">
        <v>0.17323</v>
      </c>
      <c r="G220" s="1">
        <v>422.4</v>
      </c>
      <c r="H220" s="4">
        <f t="shared" si="18"/>
        <v>0.49297000000000002</v>
      </c>
      <c r="I220" s="1"/>
      <c r="J220" s="1">
        <v>0.37848999999999999</v>
      </c>
      <c r="K220" s="1">
        <v>0.17973</v>
      </c>
      <c r="L220" s="1">
        <v>0.20741000000000001</v>
      </c>
      <c r="M220" s="1">
        <v>0.23436999999999999</v>
      </c>
      <c r="N220" s="1">
        <v>422.44</v>
      </c>
      <c r="O220" s="4">
        <f t="shared" si="19"/>
        <v>0.38714000000000004</v>
      </c>
      <c r="P220" s="1"/>
      <c r="Q220" s="1">
        <v>0.21293000000000001</v>
      </c>
      <c r="R220" s="1">
        <v>0.27345999999999998</v>
      </c>
      <c r="S220" s="1">
        <v>0.26021</v>
      </c>
      <c r="T220" s="1">
        <v>0.25340000000000001</v>
      </c>
      <c r="U220" s="1">
        <v>422.33</v>
      </c>
      <c r="V220" s="4">
        <f t="shared" si="20"/>
        <v>0.53366999999999998</v>
      </c>
      <c r="W220" s="1"/>
      <c r="X220" s="1">
        <v>426</v>
      </c>
      <c r="Y220" s="1">
        <v>40</v>
      </c>
      <c r="Z220" s="1">
        <v>426</v>
      </c>
      <c r="AA220" s="1">
        <v>10</v>
      </c>
      <c r="AB220" s="1">
        <v>426</v>
      </c>
      <c r="AC220" s="1">
        <v>330</v>
      </c>
      <c r="AE220" s="4">
        <f t="shared" si="21"/>
        <v>9.3896713615023469E-2</v>
      </c>
      <c r="AF220" s="4">
        <f t="shared" si="22"/>
        <v>2.3474178403755867E-2</v>
      </c>
      <c r="AG220" s="4">
        <f t="shared" si="23"/>
        <v>0.77464788732394363</v>
      </c>
    </row>
    <row r="221" spans="1:33" x14ac:dyDescent="0.2">
      <c r="A221" s="1">
        <v>312</v>
      </c>
      <c r="B221" t="s">
        <v>925</v>
      </c>
      <c r="C221" s="1">
        <v>0.29520000000000002</v>
      </c>
      <c r="D221" s="1">
        <v>0.20388000000000001</v>
      </c>
      <c r="E221" s="1">
        <v>0.2732</v>
      </c>
      <c r="F221" s="1">
        <v>0.22772000000000001</v>
      </c>
      <c r="G221" s="1">
        <v>310.33999999999997</v>
      </c>
      <c r="H221" s="4">
        <f t="shared" si="18"/>
        <v>0.47708</v>
      </c>
      <c r="I221" s="1"/>
      <c r="J221" s="1">
        <v>0.39979999999999999</v>
      </c>
      <c r="K221" s="1">
        <v>0.16718</v>
      </c>
      <c r="L221" s="1">
        <v>0.15601000000000001</v>
      </c>
      <c r="M221" s="1">
        <v>0.27700999999999998</v>
      </c>
      <c r="N221" s="1">
        <v>310.42</v>
      </c>
      <c r="O221" s="4">
        <f t="shared" si="19"/>
        <v>0.32318999999999998</v>
      </c>
      <c r="P221" s="1"/>
      <c r="Q221" s="1">
        <v>0.24290999999999999</v>
      </c>
      <c r="R221" s="1">
        <v>0.2611</v>
      </c>
      <c r="S221" s="1">
        <v>0.27173999999999998</v>
      </c>
      <c r="T221" s="1">
        <v>0.22423999999999999</v>
      </c>
      <c r="U221" s="1">
        <v>311.19</v>
      </c>
      <c r="V221" s="4">
        <f t="shared" si="20"/>
        <v>0.53283999999999998</v>
      </c>
      <c r="W221" s="1"/>
      <c r="X221" s="1">
        <v>312</v>
      </c>
      <c r="Y221" s="1">
        <v>135</v>
      </c>
      <c r="Z221" s="1">
        <v>312</v>
      </c>
      <c r="AA221" s="1">
        <v>107</v>
      </c>
      <c r="AB221" s="1">
        <v>313</v>
      </c>
      <c r="AC221" s="1">
        <v>295</v>
      </c>
      <c r="AE221" s="4">
        <f t="shared" si="21"/>
        <v>0.43269230769230771</v>
      </c>
      <c r="AF221" s="4">
        <f t="shared" si="22"/>
        <v>0.34294871794871795</v>
      </c>
      <c r="AG221" s="4">
        <f t="shared" si="23"/>
        <v>0.94249201277955275</v>
      </c>
    </row>
    <row r="222" spans="1:33" x14ac:dyDescent="0.2">
      <c r="A222" s="1">
        <v>314</v>
      </c>
      <c r="B222" t="s">
        <v>926</v>
      </c>
      <c r="C222" s="1">
        <v>0.39678000000000002</v>
      </c>
      <c r="D222" s="1">
        <v>0.24162</v>
      </c>
      <c r="E222" s="1">
        <v>0.21787999999999999</v>
      </c>
      <c r="F222" s="1">
        <v>0.14371</v>
      </c>
      <c r="G222" s="1">
        <v>567.80999999999995</v>
      </c>
      <c r="H222" s="4">
        <f t="shared" si="18"/>
        <v>0.45950000000000002</v>
      </c>
      <c r="I222" s="1"/>
      <c r="J222" s="1">
        <v>0.32502999999999999</v>
      </c>
      <c r="K222" s="1">
        <v>0.28667999999999999</v>
      </c>
      <c r="L222" s="1">
        <v>0.16222</v>
      </c>
      <c r="M222" s="1">
        <v>0.22606999999999999</v>
      </c>
      <c r="N222" s="1">
        <v>568.72</v>
      </c>
      <c r="O222" s="4">
        <f t="shared" si="19"/>
        <v>0.44889999999999997</v>
      </c>
      <c r="P222" s="1"/>
      <c r="Q222" s="1">
        <v>0.23674999999999999</v>
      </c>
      <c r="R222" s="1">
        <v>0.26427</v>
      </c>
      <c r="S222" s="1">
        <v>0.24259</v>
      </c>
      <c r="T222" s="1">
        <v>0.25639000000000001</v>
      </c>
      <c r="U222" s="1">
        <v>567.89</v>
      </c>
      <c r="V222" s="4">
        <f t="shared" si="20"/>
        <v>0.50685999999999998</v>
      </c>
      <c r="W222" s="1"/>
      <c r="X222" s="1">
        <v>572</v>
      </c>
      <c r="Y222" s="1">
        <v>105</v>
      </c>
      <c r="Z222" s="1">
        <v>573</v>
      </c>
      <c r="AA222" s="1">
        <v>59</v>
      </c>
      <c r="AB222" s="1">
        <v>573</v>
      </c>
      <c r="AC222" s="1">
        <v>427</v>
      </c>
      <c r="AE222" s="4">
        <f t="shared" si="21"/>
        <v>0.18356643356643357</v>
      </c>
      <c r="AF222" s="4">
        <f t="shared" si="22"/>
        <v>0.10296684118673648</v>
      </c>
      <c r="AG222" s="4">
        <f t="shared" si="23"/>
        <v>0.74520069808027922</v>
      </c>
    </row>
    <row r="223" spans="1:33" x14ac:dyDescent="0.2">
      <c r="A223" s="1">
        <v>315</v>
      </c>
      <c r="B223" t="s">
        <v>927</v>
      </c>
      <c r="C223" s="1">
        <v>0.32643</v>
      </c>
      <c r="D223" s="1">
        <v>0.16830000000000001</v>
      </c>
      <c r="E223" s="1">
        <v>0.27333000000000002</v>
      </c>
      <c r="F223" s="1">
        <v>0.23194000000000001</v>
      </c>
      <c r="G223" s="1">
        <v>569.67999999999995</v>
      </c>
      <c r="H223" s="4">
        <f t="shared" si="18"/>
        <v>0.44163000000000002</v>
      </c>
      <c r="I223" s="1"/>
      <c r="J223" s="1">
        <v>0.32882</v>
      </c>
      <c r="K223" s="1">
        <v>0.18562000000000001</v>
      </c>
      <c r="L223" s="1">
        <v>0.16819999999999999</v>
      </c>
      <c r="M223" s="1">
        <v>0.31735999999999998</v>
      </c>
      <c r="N223" s="1">
        <v>568.9</v>
      </c>
      <c r="O223" s="4">
        <f t="shared" si="19"/>
        <v>0.35382000000000002</v>
      </c>
      <c r="P223" s="1"/>
      <c r="Q223" s="1">
        <v>0.28215000000000001</v>
      </c>
      <c r="R223" s="1">
        <v>0.17005999999999999</v>
      </c>
      <c r="S223" s="1">
        <v>0.2046</v>
      </c>
      <c r="T223" s="1">
        <v>0.34320000000000001</v>
      </c>
      <c r="U223" s="1">
        <v>568.77</v>
      </c>
      <c r="V223" s="4">
        <f t="shared" si="20"/>
        <v>0.37465999999999999</v>
      </c>
      <c r="W223" s="1"/>
      <c r="X223" s="1">
        <v>574</v>
      </c>
      <c r="Y223" s="1">
        <v>259</v>
      </c>
      <c r="Z223" s="1">
        <v>573</v>
      </c>
      <c r="AA223" s="1">
        <v>195</v>
      </c>
      <c r="AB223" s="1">
        <v>573</v>
      </c>
      <c r="AC223" s="1">
        <v>522</v>
      </c>
      <c r="AE223" s="4">
        <f t="shared" si="21"/>
        <v>0.45121951219512196</v>
      </c>
      <c r="AF223" s="4">
        <f t="shared" si="22"/>
        <v>0.34031413612565448</v>
      </c>
      <c r="AG223" s="4">
        <f t="shared" si="23"/>
        <v>0.91099476439790572</v>
      </c>
    </row>
    <row r="224" spans="1:33" x14ac:dyDescent="0.2">
      <c r="A224" s="1">
        <v>316</v>
      </c>
      <c r="B224" t="s">
        <v>928</v>
      </c>
      <c r="C224" s="1">
        <v>0.33772999999999997</v>
      </c>
      <c r="D224" s="1">
        <v>0.22539999999999999</v>
      </c>
      <c r="E224" s="1">
        <v>0.28327999999999998</v>
      </c>
      <c r="F224" s="1">
        <v>0.15359</v>
      </c>
      <c r="G224" s="1">
        <v>594.59</v>
      </c>
      <c r="H224" s="4">
        <f t="shared" si="18"/>
        <v>0.50868000000000002</v>
      </c>
      <c r="I224" s="1"/>
      <c r="J224" s="1">
        <v>0.37657000000000002</v>
      </c>
      <c r="K224" s="1">
        <v>0.29891000000000001</v>
      </c>
      <c r="L224" s="1">
        <v>0.11126</v>
      </c>
      <c r="M224" s="1">
        <v>0.21326000000000001</v>
      </c>
      <c r="N224" s="1">
        <v>595.42999999999995</v>
      </c>
      <c r="O224" s="4">
        <f t="shared" si="19"/>
        <v>0.41017000000000003</v>
      </c>
      <c r="P224" s="1"/>
      <c r="Q224" s="1">
        <v>0.24820999999999999</v>
      </c>
      <c r="R224" s="1">
        <v>0.23583000000000001</v>
      </c>
      <c r="S224" s="1">
        <v>0.26321</v>
      </c>
      <c r="T224" s="1">
        <v>0.25274000000000002</v>
      </c>
      <c r="U224" s="1">
        <v>595.21</v>
      </c>
      <c r="V224" s="4">
        <f t="shared" si="20"/>
        <v>0.49904000000000004</v>
      </c>
      <c r="W224" s="1"/>
      <c r="X224" s="1">
        <v>598</v>
      </c>
      <c r="Y224" s="1">
        <v>98</v>
      </c>
      <c r="Z224" s="1">
        <v>599</v>
      </c>
      <c r="AA224" s="1">
        <v>50</v>
      </c>
      <c r="AB224" s="1">
        <v>599</v>
      </c>
      <c r="AC224" s="1">
        <v>519</v>
      </c>
      <c r="AE224" s="4">
        <f t="shared" si="21"/>
        <v>0.16387959866220736</v>
      </c>
      <c r="AF224" s="4">
        <f t="shared" si="22"/>
        <v>8.347245409015025E-2</v>
      </c>
      <c r="AG224" s="4">
        <f t="shared" si="23"/>
        <v>0.86644407345575958</v>
      </c>
    </row>
    <row r="225" spans="1:33" x14ac:dyDescent="0.2">
      <c r="A225" s="1">
        <v>317</v>
      </c>
      <c r="B225" t="s">
        <v>929</v>
      </c>
      <c r="C225" s="1">
        <v>0.30270999999999998</v>
      </c>
      <c r="D225" s="1">
        <v>0.24798999999999999</v>
      </c>
      <c r="E225" s="1">
        <v>0.35431000000000001</v>
      </c>
      <c r="F225" s="1">
        <v>9.4990000000000005E-2</v>
      </c>
      <c r="G225" s="1">
        <v>260.7</v>
      </c>
      <c r="H225" s="4">
        <f t="shared" si="18"/>
        <v>0.60230000000000006</v>
      </c>
      <c r="I225" s="1"/>
      <c r="J225" s="1">
        <v>0.32090000000000002</v>
      </c>
      <c r="K225" s="1">
        <v>0.30795</v>
      </c>
      <c r="L225" s="1">
        <v>0.15139</v>
      </c>
      <c r="M225" s="1">
        <v>0.21975</v>
      </c>
      <c r="N225" s="1">
        <v>261.72000000000003</v>
      </c>
      <c r="O225" s="4">
        <f t="shared" si="19"/>
        <v>0.45933999999999997</v>
      </c>
      <c r="P225" s="1"/>
      <c r="Q225" s="1">
        <v>0.19231999999999999</v>
      </c>
      <c r="R225" s="1">
        <v>0.31387999999999999</v>
      </c>
      <c r="S225" s="1">
        <v>0.30636000000000002</v>
      </c>
      <c r="T225" s="1">
        <v>0.18744</v>
      </c>
      <c r="U225" s="1">
        <v>261.49</v>
      </c>
      <c r="V225" s="4">
        <f t="shared" si="20"/>
        <v>0.62024000000000001</v>
      </c>
      <c r="W225" s="1"/>
      <c r="X225" s="1">
        <v>263</v>
      </c>
      <c r="Y225" s="1">
        <v>91</v>
      </c>
      <c r="Z225" s="1">
        <v>264</v>
      </c>
      <c r="AA225" s="1">
        <v>51</v>
      </c>
      <c r="AB225" s="1">
        <v>264</v>
      </c>
      <c r="AC225" s="1">
        <v>235</v>
      </c>
      <c r="AE225" s="4">
        <f t="shared" si="21"/>
        <v>0.34600760456273766</v>
      </c>
      <c r="AF225" s="4">
        <f t="shared" si="22"/>
        <v>0.19318181818181818</v>
      </c>
      <c r="AG225" s="4">
        <f t="shared" si="23"/>
        <v>0.89015151515151514</v>
      </c>
    </row>
    <row r="226" spans="1:33" x14ac:dyDescent="0.2">
      <c r="A226" s="1">
        <v>318</v>
      </c>
      <c r="B226" t="s">
        <v>930</v>
      </c>
      <c r="C226" s="1">
        <v>0.30834</v>
      </c>
      <c r="D226" s="1">
        <v>0.23721</v>
      </c>
      <c r="E226" s="1">
        <v>0.21811</v>
      </c>
      <c r="F226" s="1">
        <v>0.23633999999999999</v>
      </c>
      <c r="G226" s="1">
        <v>360.75</v>
      </c>
      <c r="H226" s="4">
        <f t="shared" si="18"/>
        <v>0.45532</v>
      </c>
      <c r="I226" s="1"/>
      <c r="J226" s="1">
        <v>0.3044</v>
      </c>
      <c r="K226" s="1">
        <v>0.37885999999999997</v>
      </c>
      <c r="L226" s="1">
        <v>0.15559000000000001</v>
      </c>
      <c r="M226" s="1">
        <v>0.16114999999999999</v>
      </c>
      <c r="N226" s="1">
        <v>361.74</v>
      </c>
      <c r="O226" s="4">
        <f t="shared" si="19"/>
        <v>0.53444999999999998</v>
      </c>
      <c r="P226" s="1"/>
      <c r="Q226" s="1">
        <v>0.16</v>
      </c>
      <c r="R226" s="1">
        <v>0.36725999999999998</v>
      </c>
      <c r="S226" s="1">
        <v>0.25713000000000003</v>
      </c>
      <c r="T226" s="1">
        <v>0.21561</v>
      </c>
      <c r="U226" s="1">
        <v>360.43</v>
      </c>
      <c r="V226" s="4">
        <f t="shared" si="20"/>
        <v>0.62439</v>
      </c>
      <c r="W226" s="1"/>
      <c r="X226" s="1">
        <v>366</v>
      </c>
      <c r="Y226" s="1">
        <v>105</v>
      </c>
      <c r="Z226" s="1">
        <v>367</v>
      </c>
      <c r="AA226" s="1">
        <v>44</v>
      </c>
      <c r="AB226" s="1">
        <v>366</v>
      </c>
      <c r="AC226" s="1">
        <v>343</v>
      </c>
      <c r="AE226" s="4">
        <f t="shared" si="21"/>
        <v>0.28688524590163933</v>
      </c>
      <c r="AF226" s="4">
        <f t="shared" si="22"/>
        <v>0.11989100817438691</v>
      </c>
      <c r="AG226" s="4">
        <f t="shared" si="23"/>
        <v>0.93715846994535523</v>
      </c>
    </row>
    <row r="227" spans="1:33" x14ac:dyDescent="0.2">
      <c r="A227" s="1">
        <v>319</v>
      </c>
      <c r="B227" t="s">
        <v>931</v>
      </c>
      <c r="C227" s="1">
        <v>0.29897000000000001</v>
      </c>
      <c r="D227" s="1">
        <v>0.23385</v>
      </c>
      <c r="E227" s="1">
        <v>0.27448</v>
      </c>
      <c r="F227" s="1">
        <v>0.19270000000000001</v>
      </c>
      <c r="G227" s="1">
        <v>489.66</v>
      </c>
      <c r="H227" s="4">
        <f t="shared" si="18"/>
        <v>0.50832999999999995</v>
      </c>
      <c r="I227" s="1"/>
      <c r="J227" s="1">
        <v>0.33217999999999998</v>
      </c>
      <c r="K227" s="1">
        <v>0.22980999999999999</v>
      </c>
      <c r="L227" s="1">
        <v>0.15382999999999999</v>
      </c>
      <c r="M227" s="1">
        <v>0.28417999999999999</v>
      </c>
      <c r="N227" s="1">
        <v>489.67</v>
      </c>
      <c r="O227" s="4">
        <f t="shared" si="19"/>
        <v>0.38363999999999998</v>
      </c>
      <c r="P227" s="1"/>
      <c r="Q227" s="1">
        <v>0.24657999999999999</v>
      </c>
      <c r="R227" s="1">
        <v>0.18964</v>
      </c>
      <c r="S227" s="1">
        <v>0.26567000000000002</v>
      </c>
      <c r="T227" s="1">
        <v>0.29810999999999999</v>
      </c>
      <c r="U227" s="1">
        <v>489.54</v>
      </c>
      <c r="V227" s="4">
        <f t="shared" si="20"/>
        <v>0.45530999999999999</v>
      </c>
      <c r="W227" s="1"/>
      <c r="X227" s="1">
        <v>503</v>
      </c>
      <c r="Y227" s="1">
        <v>282</v>
      </c>
      <c r="Z227" s="1">
        <v>503</v>
      </c>
      <c r="AA227" s="1">
        <v>216</v>
      </c>
      <c r="AB227" s="1">
        <v>503</v>
      </c>
      <c r="AC227" s="1">
        <v>483</v>
      </c>
      <c r="AE227" s="4">
        <f t="shared" si="21"/>
        <v>0.56063618290258455</v>
      </c>
      <c r="AF227" s="4">
        <f t="shared" si="22"/>
        <v>0.42942345924453279</v>
      </c>
      <c r="AG227" s="4">
        <f t="shared" si="23"/>
        <v>0.96023856858846923</v>
      </c>
    </row>
    <row r="228" spans="1:33" x14ac:dyDescent="0.2">
      <c r="A228" s="1">
        <v>320</v>
      </c>
      <c r="B228" t="s">
        <v>932</v>
      </c>
      <c r="C228" s="1">
        <v>0.30360999999999999</v>
      </c>
      <c r="D228" s="1">
        <v>0.27439999999999998</v>
      </c>
      <c r="E228" s="1">
        <v>0.25896999999999998</v>
      </c>
      <c r="F228" s="1">
        <v>0.16300999999999999</v>
      </c>
      <c r="G228" s="1">
        <v>445.46</v>
      </c>
      <c r="H228" s="4">
        <f t="shared" si="18"/>
        <v>0.5333699999999999</v>
      </c>
      <c r="I228" s="1"/>
      <c r="J228" s="1">
        <v>0.37108999999999998</v>
      </c>
      <c r="K228" s="1">
        <v>0.19775999999999999</v>
      </c>
      <c r="L228" s="1">
        <v>0.19358</v>
      </c>
      <c r="M228" s="1">
        <v>0.23757</v>
      </c>
      <c r="N228" s="1">
        <v>446.43</v>
      </c>
      <c r="O228" s="4">
        <f t="shared" si="19"/>
        <v>0.39134000000000002</v>
      </c>
      <c r="P228" s="1"/>
      <c r="Q228" s="1">
        <v>0.20881</v>
      </c>
      <c r="R228" s="1">
        <v>0.27385999999999999</v>
      </c>
      <c r="S228" s="1">
        <v>0.28637000000000001</v>
      </c>
      <c r="T228" s="1">
        <v>0.23096</v>
      </c>
      <c r="U228" s="1">
        <v>445.28</v>
      </c>
      <c r="V228" s="4">
        <f t="shared" si="20"/>
        <v>0.56023000000000001</v>
      </c>
      <c r="W228" s="1"/>
      <c r="X228" s="1">
        <v>447</v>
      </c>
      <c r="Y228" s="1">
        <v>75</v>
      </c>
      <c r="Z228" s="1">
        <v>448</v>
      </c>
      <c r="AA228" s="1">
        <v>19</v>
      </c>
      <c r="AB228" s="1">
        <v>447</v>
      </c>
      <c r="AC228" s="1">
        <v>400</v>
      </c>
      <c r="AE228" s="4">
        <f t="shared" si="21"/>
        <v>0.16778523489932887</v>
      </c>
      <c r="AF228" s="4">
        <f t="shared" si="22"/>
        <v>4.2410714285714288E-2</v>
      </c>
      <c r="AG228" s="4">
        <f t="shared" si="23"/>
        <v>0.89485458612975388</v>
      </c>
    </row>
    <row r="229" spans="1:33" x14ac:dyDescent="0.2">
      <c r="A229" s="1">
        <v>321</v>
      </c>
      <c r="B229" t="s">
        <v>933</v>
      </c>
      <c r="C229" s="1">
        <v>0.29199999999999998</v>
      </c>
      <c r="D229" s="1">
        <v>0.19309999999999999</v>
      </c>
      <c r="E229" s="1">
        <v>0.31852000000000003</v>
      </c>
      <c r="F229" s="1">
        <v>0.19638</v>
      </c>
      <c r="G229" s="1">
        <v>501.17</v>
      </c>
      <c r="H229" s="4">
        <f t="shared" si="18"/>
        <v>0.51161999999999996</v>
      </c>
      <c r="I229" s="1"/>
      <c r="J229" s="1">
        <v>0.35099000000000002</v>
      </c>
      <c r="K229" s="1">
        <v>0.2641</v>
      </c>
      <c r="L229" s="1">
        <v>0.16475999999999999</v>
      </c>
      <c r="M229" s="1">
        <v>0.22015000000000001</v>
      </c>
      <c r="N229" s="1">
        <v>502.07</v>
      </c>
      <c r="O229" s="4">
        <f t="shared" si="19"/>
        <v>0.42886000000000002</v>
      </c>
      <c r="P229" s="1"/>
      <c r="Q229" s="1">
        <v>0.30151</v>
      </c>
      <c r="R229" s="1">
        <v>0.20891999999999999</v>
      </c>
      <c r="S229" s="1">
        <v>0.20888000000000001</v>
      </c>
      <c r="T229" s="1">
        <v>0.28070000000000001</v>
      </c>
      <c r="U229" s="1">
        <v>501.99</v>
      </c>
      <c r="V229" s="4">
        <f t="shared" si="20"/>
        <v>0.4178</v>
      </c>
      <c r="W229" s="1"/>
      <c r="X229" s="1">
        <v>503</v>
      </c>
      <c r="Y229" s="1">
        <v>151</v>
      </c>
      <c r="Z229" s="1">
        <v>504</v>
      </c>
      <c r="AA229" s="1">
        <v>98</v>
      </c>
      <c r="AB229" s="1">
        <v>504</v>
      </c>
      <c r="AC229" s="1">
        <v>385</v>
      </c>
      <c r="AE229" s="4">
        <f t="shared" si="21"/>
        <v>0.30019880715705766</v>
      </c>
      <c r="AF229" s="4">
        <f t="shared" si="22"/>
        <v>0.19444444444444445</v>
      </c>
      <c r="AG229" s="4">
        <f t="shared" si="23"/>
        <v>0.76388888888888884</v>
      </c>
    </row>
    <row r="230" spans="1:33" x14ac:dyDescent="0.2">
      <c r="A230" s="1">
        <v>322</v>
      </c>
      <c r="B230" t="s">
        <v>934</v>
      </c>
      <c r="C230" s="1">
        <v>0.36899999999999999</v>
      </c>
      <c r="D230" s="1">
        <v>0.1847</v>
      </c>
      <c r="E230" s="1">
        <v>0.26407999999999998</v>
      </c>
      <c r="F230" s="1">
        <v>0.18221999999999999</v>
      </c>
      <c r="G230" s="1">
        <v>562.49</v>
      </c>
      <c r="H230" s="4">
        <f t="shared" si="18"/>
        <v>0.44877999999999996</v>
      </c>
      <c r="I230" s="1"/>
      <c r="J230" s="1">
        <v>0.37156</v>
      </c>
      <c r="K230" s="1">
        <v>0.2571</v>
      </c>
      <c r="L230" s="1">
        <v>0.16033</v>
      </c>
      <c r="M230" s="1">
        <v>0.21102000000000001</v>
      </c>
      <c r="N230" s="1">
        <v>563.35</v>
      </c>
      <c r="O230" s="4">
        <f t="shared" si="19"/>
        <v>0.41742999999999997</v>
      </c>
      <c r="P230" s="1"/>
      <c r="Q230" s="1">
        <v>0.28560999999999998</v>
      </c>
      <c r="R230" s="1">
        <v>0.22638</v>
      </c>
      <c r="S230" s="1">
        <v>0.19344</v>
      </c>
      <c r="T230" s="1">
        <v>0.29457</v>
      </c>
      <c r="U230" s="1">
        <v>563.04999999999995</v>
      </c>
      <c r="V230" s="4">
        <f t="shared" si="20"/>
        <v>0.41981999999999997</v>
      </c>
      <c r="W230" s="1"/>
      <c r="X230" s="1">
        <v>568</v>
      </c>
      <c r="Y230" s="1">
        <v>61</v>
      </c>
      <c r="Z230" s="1">
        <v>569</v>
      </c>
      <c r="AA230" s="1">
        <v>28</v>
      </c>
      <c r="AB230" s="1">
        <v>569</v>
      </c>
      <c r="AC230" s="1">
        <v>480</v>
      </c>
      <c r="AE230" s="4">
        <f t="shared" si="21"/>
        <v>0.10739436619718309</v>
      </c>
      <c r="AF230" s="4">
        <f t="shared" si="22"/>
        <v>4.9209138840070298E-2</v>
      </c>
      <c r="AG230" s="4">
        <f t="shared" si="23"/>
        <v>0.843585237258348</v>
      </c>
    </row>
    <row r="231" spans="1:33" x14ac:dyDescent="0.2">
      <c r="A231" s="1">
        <v>325</v>
      </c>
      <c r="B231" t="s">
        <v>935</v>
      </c>
      <c r="C231" s="1">
        <v>0.33978999999999998</v>
      </c>
      <c r="D231" s="1">
        <v>0.24132000000000001</v>
      </c>
      <c r="E231" s="1">
        <v>0.23971999999999999</v>
      </c>
      <c r="F231" s="1">
        <v>0.17917</v>
      </c>
      <c r="G231" s="1">
        <v>512.04999999999995</v>
      </c>
      <c r="H231" s="4">
        <f t="shared" si="18"/>
        <v>0.48104000000000002</v>
      </c>
      <c r="I231" s="1"/>
      <c r="J231" s="1">
        <v>0.31151000000000001</v>
      </c>
      <c r="K231" s="1">
        <v>0.22533</v>
      </c>
      <c r="L231" s="1">
        <v>0.15006</v>
      </c>
      <c r="M231" s="1">
        <v>0.31311</v>
      </c>
      <c r="N231" s="1">
        <v>512.04</v>
      </c>
      <c r="O231" s="4">
        <f t="shared" si="19"/>
        <v>0.37539</v>
      </c>
      <c r="P231" s="1"/>
      <c r="Q231" s="1">
        <v>0.23457</v>
      </c>
      <c r="R231" s="1">
        <v>0.27892</v>
      </c>
      <c r="S231" s="1">
        <v>0.20247999999999999</v>
      </c>
      <c r="T231" s="1">
        <v>0.28401999999999999</v>
      </c>
      <c r="U231" s="1">
        <v>510.89</v>
      </c>
      <c r="V231" s="4">
        <f t="shared" si="20"/>
        <v>0.48139999999999999</v>
      </c>
      <c r="W231" s="1"/>
      <c r="X231" s="1">
        <v>514</v>
      </c>
      <c r="Y231" s="1">
        <v>87</v>
      </c>
      <c r="Z231" s="1">
        <v>514</v>
      </c>
      <c r="AA231" s="1">
        <v>43</v>
      </c>
      <c r="AB231" s="1">
        <v>513</v>
      </c>
      <c r="AC231" s="1">
        <v>401</v>
      </c>
      <c r="AE231" s="4">
        <f t="shared" si="21"/>
        <v>0.16926070038910507</v>
      </c>
      <c r="AF231" s="4">
        <f t="shared" si="22"/>
        <v>8.3657587548638127E-2</v>
      </c>
      <c r="AG231" s="4">
        <f t="shared" si="23"/>
        <v>0.78167641325536064</v>
      </c>
    </row>
    <row r="232" spans="1:33" x14ac:dyDescent="0.2">
      <c r="A232" s="1">
        <v>327</v>
      </c>
      <c r="B232" t="s">
        <v>936</v>
      </c>
      <c r="C232" s="1">
        <v>0.31</v>
      </c>
      <c r="D232" s="1">
        <v>0.35093000000000002</v>
      </c>
      <c r="E232" s="1">
        <v>0.21672</v>
      </c>
      <c r="F232" s="1">
        <v>0.12235</v>
      </c>
      <c r="G232" s="1">
        <v>461.47</v>
      </c>
      <c r="H232" s="4">
        <f t="shared" si="18"/>
        <v>0.56764999999999999</v>
      </c>
      <c r="I232" s="1"/>
      <c r="J232" s="1">
        <v>0.29887000000000002</v>
      </c>
      <c r="K232" s="1">
        <v>0.34967999999999999</v>
      </c>
      <c r="L232" s="1">
        <v>0.15689</v>
      </c>
      <c r="M232" s="1">
        <v>0.19455</v>
      </c>
      <c r="N232" s="1">
        <v>462.43</v>
      </c>
      <c r="O232" s="4">
        <f t="shared" si="19"/>
        <v>0.50656999999999996</v>
      </c>
      <c r="P232" s="1"/>
      <c r="Q232" s="1">
        <v>0.29437999999999998</v>
      </c>
      <c r="R232" s="1">
        <v>0.16614999999999999</v>
      </c>
      <c r="S232" s="1">
        <v>0.23019000000000001</v>
      </c>
      <c r="T232" s="1">
        <v>0.30928</v>
      </c>
      <c r="U232" s="1">
        <v>461.36</v>
      </c>
      <c r="V232" s="4">
        <f t="shared" si="20"/>
        <v>0.39634000000000003</v>
      </c>
      <c r="W232" s="1"/>
      <c r="X232" s="1">
        <v>465</v>
      </c>
      <c r="Y232" s="1">
        <v>200</v>
      </c>
      <c r="Z232" s="1">
        <v>466</v>
      </c>
      <c r="AA232" s="1">
        <v>148</v>
      </c>
      <c r="AB232" s="1">
        <v>465</v>
      </c>
      <c r="AC232" s="1">
        <v>449</v>
      </c>
      <c r="AE232" s="4">
        <f t="shared" si="21"/>
        <v>0.43010752688172044</v>
      </c>
      <c r="AF232" s="4">
        <f t="shared" si="22"/>
        <v>0.31759656652360513</v>
      </c>
      <c r="AG232" s="4">
        <f t="shared" si="23"/>
        <v>0.96559139784946235</v>
      </c>
    </row>
    <row r="233" spans="1:33" x14ac:dyDescent="0.2">
      <c r="A233" s="1">
        <v>328</v>
      </c>
      <c r="B233" t="s">
        <v>937</v>
      </c>
      <c r="C233" s="1">
        <v>0.29442000000000002</v>
      </c>
      <c r="D233" s="1">
        <v>0.24282000000000001</v>
      </c>
      <c r="E233" s="1">
        <v>0.35165000000000002</v>
      </c>
      <c r="F233" s="1">
        <v>0.11111</v>
      </c>
      <c r="G233" s="1">
        <v>554.16999999999996</v>
      </c>
      <c r="H233" s="4">
        <f t="shared" si="18"/>
        <v>0.59447000000000005</v>
      </c>
      <c r="I233" s="1"/>
      <c r="J233" s="1">
        <v>0.34281</v>
      </c>
      <c r="K233" s="1">
        <v>0.17654</v>
      </c>
      <c r="L233" s="1">
        <v>0.18742</v>
      </c>
      <c r="M233" s="1">
        <v>0.29324</v>
      </c>
      <c r="N233" s="1">
        <v>553.44000000000005</v>
      </c>
      <c r="O233" s="4">
        <f t="shared" si="19"/>
        <v>0.36396000000000001</v>
      </c>
      <c r="P233" s="1"/>
      <c r="Q233" s="1">
        <v>9.9269999999999997E-2</v>
      </c>
      <c r="R233" s="1">
        <v>0.39094000000000001</v>
      </c>
      <c r="S233" s="1">
        <v>0.40209</v>
      </c>
      <c r="T233" s="1">
        <v>0.1077</v>
      </c>
      <c r="U233" s="1">
        <v>552.99</v>
      </c>
      <c r="V233" s="4">
        <f t="shared" si="20"/>
        <v>0.79303000000000001</v>
      </c>
      <c r="W233" s="1"/>
      <c r="X233" s="1">
        <v>559</v>
      </c>
      <c r="Y233" s="1">
        <v>207</v>
      </c>
      <c r="Z233" s="1">
        <v>558</v>
      </c>
      <c r="AA233" s="1">
        <v>117</v>
      </c>
      <c r="AB233" s="1">
        <v>558</v>
      </c>
      <c r="AC233" s="1">
        <v>520</v>
      </c>
      <c r="AE233" s="4">
        <f t="shared" si="21"/>
        <v>0.37030411449016098</v>
      </c>
      <c r="AF233" s="4">
        <f t="shared" si="22"/>
        <v>0.20967741935483872</v>
      </c>
      <c r="AG233" s="4">
        <f t="shared" si="23"/>
        <v>0.93189964157706096</v>
      </c>
    </row>
    <row r="234" spans="1:33" x14ac:dyDescent="0.2">
      <c r="A234" s="1">
        <v>329</v>
      </c>
      <c r="B234" t="s">
        <v>938</v>
      </c>
      <c r="C234" s="1">
        <v>0.29231000000000001</v>
      </c>
      <c r="D234" s="1">
        <v>0.25542999999999999</v>
      </c>
      <c r="E234" s="1">
        <v>0.26622000000000001</v>
      </c>
      <c r="F234" s="1">
        <v>0.18604000000000001</v>
      </c>
      <c r="G234" s="1">
        <v>579.64</v>
      </c>
      <c r="H234" s="4">
        <f t="shared" si="18"/>
        <v>0.52164999999999995</v>
      </c>
      <c r="I234" s="1"/>
      <c r="J234" s="1">
        <v>0.33065</v>
      </c>
      <c r="K234" s="1">
        <v>0.28037000000000001</v>
      </c>
      <c r="L234" s="1">
        <v>0.14909</v>
      </c>
      <c r="M234" s="1">
        <v>0.23988999999999999</v>
      </c>
      <c r="N234" s="1">
        <v>579.66999999999996</v>
      </c>
      <c r="O234" s="4">
        <f t="shared" si="19"/>
        <v>0.42946000000000001</v>
      </c>
      <c r="P234" s="1"/>
      <c r="Q234" s="1">
        <v>0.25201000000000001</v>
      </c>
      <c r="R234" s="1">
        <v>0.21354999999999999</v>
      </c>
      <c r="S234" s="1">
        <v>0.24157000000000001</v>
      </c>
      <c r="T234" s="1">
        <v>0.29287999999999997</v>
      </c>
      <c r="U234" s="1">
        <v>578.66</v>
      </c>
      <c r="V234" s="4">
        <f t="shared" si="20"/>
        <v>0.45511999999999997</v>
      </c>
      <c r="W234" s="1"/>
      <c r="X234" s="1">
        <v>584</v>
      </c>
      <c r="Y234" s="1">
        <v>117</v>
      </c>
      <c r="Z234" s="1">
        <v>584</v>
      </c>
      <c r="AA234" s="1">
        <v>49</v>
      </c>
      <c r="AB234" s="1">
        <v>583</v>
      </c>
      <c r="AC234" s="1">
        <v>508</v>
      </c>
      <c r="AE234" s="4">
        <f t="shared" si="21"/>
        <v>0.20034246575342465</v>
      </c>
      <c r="AF234" s="4">
        <f t="shared" si="22"/>
        <v>8.3904109589041098E-2</v>
      </c>
      <c r="AG234" s="4">
        <f t="shared" si="23"/>
        <v>0.8713550600343053</v>
      </c>
    </row>
    <row r="235" spans="1:33" x14ac:dyDescent="0.2">
      <c r="A235" s="1">
        <v>330</v>
      </c>
      <c r="B235" t="s">
        <v>939</v>
      </c>
      <c r="C235" s="1">
        <v>0.31314999999999998</v>
      </c>
      <c r="D235" s="1">
        <v>0.23758000000000001</v>
      </c>
      <c r="E235" s="1">
        <v>0.26967999999999998</v>
      </c>
      <c r="F235" s="1">
        <v>0.17959</v>
      </c>
      <c r="G235" s="1">
        <v>468.18</v>
      </c>
      <c r="H235" s="4">
        <f t="shared" si="18"/>
        <v>0.50726000000000004</v>
      </c>
      <c r="I235" s="1"/>
      <c r="J235" s="1">
        <v>0.35864000000000001</v>
      </c>
      <c r="K235" s="1">
        <v>0.29031000000000001</v>
      </c>
      <c r="L235" s="1">
        <v>0.12784999999999999</v>
      </c>
      <c r="M235" s="1">
        <v>0.22320000000000001</v>
      </c>
      <c r="N235" s="1">
        <v>468.19</v>
      </c>
      <c r="O235" s="4">
        <f t="shared" si="19"/>
        <v>0.41815999999999998</v>
      </c>
      <c r="P235" s="1"/>
      <c r="Q235" s="1">
        <v>0.29833999999999999</v>
      </c>
      <c r="R235" s="1">
        <v>0.23114999999999999</v>
      </c>
      <c r="S235" s="1">
        <v>0.21379999999999999</v>
      </c>
      <c r="T235" s="1">
        <v>0.25670999999999999</v>
      </c>
      <c r="U235" s="1">
        <v>468.92</v>
      </c>
      <c r="V235" s="4">
        <f t="shared" si="20"/>
        <v>0.44494999999999996</v>
      </c>
      <c r="W235" s="1"/>
      <c r="X235" s="1">
        <v>470</v>
      </c>
      <c r="Y235" s="1">
        <v>96</v>
      </c>
      <c r="Z235" s="1">
        <v>470</v>
      </c>
      <c r="AA235" s="1">
        <v>64</v>
      </c>
      <c r="AB235" s="1">
        <v>471</v>
      </c>
      <c r="AC235" s="1">
        <v>349</v>
      </c>
      <c r="AE235" s="4">
        <f t="shared" si="21"/>
        <v>0.20425531914893616</v>
      </c>
      <c r="AF235" s="4">
        <f t="shared" si="22"/>
        <v>0.13617021276595745</v>
      </c>
      <c r="AG235" s="4">
        <f t="shared" si="23"/>
        <v>0.74097664543524411</v>
      </c>
    </row>
    <row r="236" spans="1:33" x14ac:dyDescent="0.2">
      <c r="A236" s="1">
        <v>331</v>
      </c>
      <c r="B236" t="s">
        <v>940</v>
      </c>
      <c r="C236" s="1">
        <v>0.30320000000000003</v>
      </c>
      <c r="D236" s="1">
        <v>0.24917</v>
      </c>
      <c r="E236" s="1">
        <v>0.28239999999999998</v>
      </c>
      <c r="F236" s="1">
        <v>0.16522999999999999</v>
      </c>
      <c r="G236" s="1">
        <v>359.13</v>
      </c>
      <c r="H236" s="4">
        <f t="shared" si="18"/>
        <v>0.53156999999999999</v>
      </c>
      <c r="I236" s="1"/>
      <c r="J236" s="1">
        <v>0.35798999999999997</v>
      </c>
      <c r="K236" s="1">
        <v>0.25818000000000002</v>
      </c>
      <c r="L236" s="1">
        <v>0.18060000000000001</v>
      </c>
      <c r="M236" s="1">
        <v>0.20322000000000001</v>
      </c>
      <c r="N236" s="1">
        <v>359.17</v>
      </c>
      <c r="O236" s="4">
        <f t="shared" si="19"/>
        <v>0.43878000000000006</v>
      </c>
      <c r="P236" s="1"/>
      <c r="Q236" s="1">
        <v>0.30118</v>
      </c>
      <c r="R236" s="1">
        <v>0.21260999999999999</v>
      </c>
      <c r="S236" s="1">
        <v>0.19319</v>
      </c>
      <c r="T236" s="1">
        <v>0.29302</v>
      </c>
      <c r="U236" s="1">
        <v>359.95</v>
      </c>
      <c r="V236" s="4">
        <f t="shared" si="20"/>
        <v>0.40579999999999999</v>
      </c>
      <c r="W236" s="1"/>
      <c r="X236" s="1">
        <v>367</v>
      </c>
      <c r="Y236" s="1">
        <v>219</v>
      </c>
      <c r="Z236" s="1">
        <v>367</v>
      </c>
      <c r="AA236" s="1">
        <v>212</v>
      </c>
      <c r="AB236" s="1">
        <v>368</v>
      </c>
      <c r="AC236" s="1">
        <v>353</v>
      </c>
      <c r="AE236" s="4">
        <f t="shared" si="21"/>
        <v>0.59673024523160767</v>
      </c>
      <c r="AF236" s="4">
        <f t="shared" si="22"/>
        <v>0.57765667574931878</v>
      </c>
      <c r="AG236" s="4">
        <f t="shared" si="23"/>
        <v>0.95923913043478259</v>
      </c>
    </row>
    <row r="237" spans="1:33" x14ac:dyDescent="0.2">
      <c r="A237" s="1">
        <v>333</v>
      </c>
      <c r="B237" t="s">
        <v>941</v>
      </c>
      <c r="C237" s="1">
        <v>0.34726000000000001</v>
      </c>
      <c r="D237" s="1">
        <v>0.25334000000000001</v>
      </c>
      <c r="E237" s="1">
        <v>0.25140000000000001</v>
      </c>
      <c r="F237" s="1">
        <v>0.14799999999999999</v>
      </c>
      <c r="G237" s="1">
        <v>558.85</v>
      </c>
      <c r="H237" s="4">
        <f t="shared" si="18"/>
        <v>0.50473999999999997</v>
      </c>
      <c r="I237" s="1"/>
      <c r="J237" s="1">
        <v>0.34539999999999998</v>
      </c>
      <c r="K237" s="1">
        <v>0.26734000000000002</v>
      </c>
      <c r="L237" s="1">
        <v>0.17530999999999999</v>
      </c>
      <c r="M237" s="1">
        <v>0.21193999999999999</v>
      </c>
      <c r="N237" s="1">
        <v>559.70000000000005</v>
      </c>
      <c r="O237" s="4">
        <f t="shared" si="19"/>
        <v>0.44264999999999999</v>
      </c>
      <c r="P237" s="1"/>
      <c r="Q237" s="1">
        <v>0.27504000000000001</v>
      </c>
      <c r="R237" s="1">
        <v>0.20358000000000001</v>
      </c>
      <c r="S237" s="1">
        <v>0.23474</v>
      </c>
      <c r="T237" s="1">
        <v>0.28664000000000001</v>
      </c>
      <c r="U237" s="1">
        <v>558.62</v>
      </c>
      <c r="V237" s="4">
        <f t="shared" si="20"/>
        <v>0.43832000000000004</v>
      </c>
      <c r="W237" s="1"/>
      <c r="X237" s="1">
        <v>566</v>
      </c>
      <c r="Y237" s="1">
        <v>200</v>
      </c>
      <c r="Z237" s="1">
        <v>567</v>
      </c>
      <c r="AA237" s="1">
        <v>144</v>
      </c>
      <c r="AB237" s="1">
        <v>566</v>
      </c>
      <c r="AC237" s="1">
        <v>510</v>
      </c>
      <c r="AE237" s="4">
        <f t="shared" si="21"/>
        <v>0.35335689045936397</v>
      </c>
      <c r="AF237" s="4">
        <f t="shared" si="22"/>
        <v>0.25396825396825395</v>
      </c>
      <c r="AG237" s="4">
        <f t="shared" si="23"/>
        <v>0.90106007067137805</v>
      </c>
    </row>
    <row r="238" spans="1:33" x14ac:dyDescent="0.2">
      <c r="A238" s="1">
        <v>334</v>
      </c>
      <c r="B238" t="s">
        <v>942</v>
      </c>
      <c r="C238" s="1">
        <v>0.29527999999999999</v>
      </c>
      <c r="D238" s="1">
        <v>0.22484999999999999</v>
      </c>
      <c r="E238" s="1">
        <v>0.31653999999999999</v>
      </c>
      <c r="F238" s="1">
        <v>0.16331999999999999</v>
      </c>
      <c r="G238" s="1">
        <v>311.27</v>
      </c>
      <c r="H238" s="4">
        <f t="shared" si="18"/>
        <v>0.54139000000000004</v>
      </c>
      <c r="I238" s="1"/>
      <c r="J238" s="1">
        <v>0.30558000000000002</v>
      </c>
      <c r="K238" s="1">
        <v>0.28260999999999997</v>
      </c>
      <c r="L238" s="1">
        <v>0.23411999999999999</v>
      </c>
      <c r="M238" s="1">
        <v>0.17768</v>
      </c>
      <c r="N238" s="1">
        <v>312.25</v>
      </c>
      <c r="O238" s="4">
        <f t="shared" si="19"/>
        <v>0.51672999999999991</v>
      </c>
      <c r="P238" s="1"/>
      <c r="Q238" s="1">
        <v>9.4969999999999999E-2</v>
      </c>
      <c r="R238" s="1">
        <v>0.46339999999999998</v>
      </c>
      <c r="S238" s="1">
        <v>0.29701</v>
      </c>
      <c r="T238" s="1">
        <v>0.14462</v>
      </c>
      <c r="U238" s="1">
        <v>312.08</v>
      </c>
      <c r="V238" s="4">
        <f t="shared" si="20"/>
        <v>0.76041000000000003</v>
      </c>
      <c r="W238" s="1"/>
      <c r="X238" s="1">
        <v>326</v>
      </c>
      <c r="Y238" s="1">
        <v>109</v>
      </c>
      <c r="Z238" s="1">
        <v>327</v>
      </c>
      <c r="AA238" s="1">
        <v>76</v>
      </c>
      <c r="AB238" s="1">
        <v>327</v>
      </c>
      <c r="AC238" s="1">
        <v>304</v>
      </c>
      <c r="AE238" s="4">
        <f t="shared" si="21"/>
        <v>0.33435582822085891</v>
      </c>
      <c r="AF238" s="4">
        <f t="shared" si="22"/>
        <v>0.23241590214067279</v>
      </c>
      <c r="AG238" s="4">
        <f t="shared" si="23"/>
        <v>0.92966360856269115</v>
      </c>
    </row>
    <row r="239" spans="1:33" x14ac:dyDescent="0.2">
      <c r="A239" s="1">
        <v>335</v>
      </c>
      <c r="B239" t="s">
        <v>943</v>
      </c>
      <c r="C239" s="1">
        <v>0.26184000000000002</v>
      </c>
      <c r="D239" s="1">
        <v>0.23980000000000001</v>
      </c>
      <c r="E239" s="1">
        <v>0.31240000000000001</v>
      </c>
      <c r="F239" s="1">
        <v>0.18597</v>
      </c>
      <c r="G239" s="1">
        <v>508.27</v>
      </c>
      <c r="H239" s="4">
        <f t="shared" si="18"/>
        <v>0.55220000000000002</v>
      </c>
      <c r="I239" s="1"/>
      <c r="J239" s="1">
        <v>0.36507000000000001</v>
      </c>
      <c r="K239" s="1">
        <v>0.22289999999999999</v>
      </c>
      <c r="L239" s="1">
        <v>0.13222999999999999</v>
      </c>
      <c r="M239" s="1">
        <v>0.27979999999999999</v>
      </c>
      <c r="N239" s="1">
        <v>508.12</v>
      </c>
      <c r="O239" s="4">
        <f t="shared" si="19"/>
        <v>0.35512999999999995</v>
      </c>
      <c r="P239" s="1"/>
      <c r="Q239" s="1">
        <v>0.21759000000000001</v>
      </c>
      <c r="R239" s="1">
        <v>0.21793999999999999</v>
      </c>
      <c r="S239" s="1">
        <v>0.28475</v>
      </c>
      <c r="T239" s="1">
        <v>0.27972999999999998</v>
      </c>
      <c r="U239" s="1">
        <v>507.16</v>
      </c>
      <c r="V239" s="4">
        <f t="shared" si="20"/>
        <v>0.50268999999999997</v>
      </c>
      <c r="W239" s="1"/>
      <c r="X239" s="1">
        <v>516</v>
      </c>
      <c r="Y239" s="1">
        <v>200</v>
      </c>
      <c r="Z239" s="1">
        <v>516</v>
      </c>
      <c r="AA239" s="1">
        <v>155</v>
      </c>
      <c r="AB239" s="1">
        <v>515</v>
      </c>
      <c r="AC239" s="1">
        <v>492</v>
      </c>
      <c r="AE239" s="4">
        <f t="shared" si="21"/>
        <v>0.38759689922480622</v>
      </c>
      <c r="AF239" s="4">
        <f t="shared" si="22"/>
        <v>0.30038759689922478</v>
      </c>
      <c r="AG239" s="4">
        <f t="shared" si="23"/>
        <v>0.95533980582524269</v>
      </c>
    </row>
    <row r="240" spans="1:33" x14ac:dyDescent="0.2">
      <c r="A240" s="1">
        <v>336</v>
      </c>
      <c r="B240" t="s">
        <v>944</v>
      </c>
      <c r="C240" s="1">
        <v>0.34522000000000003</v>
      </c>
      <c r="D240" s="1">
        <v>0.19494</v>
      </c>
      <c r="E240" s="1">
        <v>0.27302999999999999</v>
      </c>
      <c r="F240" s="1">
        <v>0.18681</v>
      </c>
      <c r="G240" s="1">
        <v>380.69</v>
      </c>
      <c r="H240" s="4">
        <f t="shared" si="18"/>
        <v>0.46797</v>
      </c>
      <c r="I240" s="1"/>
      <c r="J240" s="1">
        <v>0.31035000000000001</v>
      </c>
      <c r="K240" s="1">
        <v>0.20168</v>
      </c>
      <c r="L240" s="1">
        <v>0.15465000000000001</v>
      </c>
      <c r="M240" s="1">
        <v>0.33332000000000001</v>
      </c>
      <c r="N240" s="1">
        <v>380.71</v>
      </c>
      <c r="O240" s="4">
        <f t="shared" si="19"/>
        <v>0.35633000000000004</v>
      </c>
      <c r="P240" s="1"/>
      <c r="Q240" s="1">
        <v>0.18833</v>
      </c>
      <c r="R240" s="1">
        <v>0.29143000000000002</v>
      </c>
      <c r="S240" s="1">
        <v>0.26629000000000003</v>
      </c>
      <c r="T240" s="1">
        <v>0.25395000000000001</v>
      </c>
      <c r="U240" s="1">
        <v>381.49</v>
      </c>
      <c r="V240" s="4">
        <f t="shared" si="20"/>
        <v>0.55771999999999999</v>
      </c>
      <c r="W240" s="1"/>
      <c r="X240" s="1">
        <v>381</v>
      </c>
      <c r="Y240" s="1">
        <v>75</v>
      </c>
      <c r="Z240" s="1">
        <v>381</v>
      </c>
      <c r="AA240" s="1">
        <v>35</v>
      </c>
      <c r="AB240" s="1">
        <v>382</v>
      </c>
      <c r="AC240" s="1">
        <v>359</v>
      </c>
      <c r="AE240" s="4">
        <f t="shared" si="21"/>
        <v>0.19685039370078741</v>
      </c>
      <c r="AF240" s="4">
        <f t="shared" si="22"/>
        <v>9.1863517060367453E-2</v>
      </c>
      <c r="AG240" s="4">
        <f t="shared" si="23"/>
        <v>0.93979057591623039</v>
      </c>
    </row>
    <row r="241" spans="1:33" x14ac:dyDescent="0.2">
      <c r="A241" s="1">
        <v>337</v>
      </c>
      <c r="B241" t="s">
        <v>945</v>
      </c>
      <c r="C241" s="1">
        <v>0.29864000000000002</v>
      </c>
      <c r="D241" s="1">
        <v>0.24013999999999999</v>
      </c>
      <c r="E241" s="1">
        <v>0.25936999999999999</v>
      </c>
      <c r="F241" s="1">
        <v>0.20186000000000001</v>
      </c>
      <c r="G241" s="1">
        <v>530.58000000000004</v>
      </c>
      <c r="H241" s="4">
        <f t="shared" si="18"/>
        <v>0.49951000000000001</v>
      </c>
      <c r="I241" s="1"/>
      <c r="J241" s="1">
        <v>0.39107999999999998</v>
      </c>
      <c r="K241" s="1">
        <v>0.22969999999999999</v>
      </c>
      <c r="L241" s="1">
        <v>0.16864999999999999</v>
      </c>
      <c r="M241" s="1">
        <v>0.21057000000000001</v>
      </c>
      <c r="N241" s="1">
        <v>531.41999999999996</v>
      </c>
      <c r="O241" s="4">
        <f t="shared" si="19"/>
        <v>0.39834999999999998</v>
      </c>
      <c r="P241" s="1"/>
      <c r="Q241" s="1">
        <v>0.26617000000000002</v>
      </c>
      <c r="R241" s="1">
        <v>0.20791999999999999</v>
      </c>
      <c r="S241" s="1">
        <v>0.21909999999999999</v>
      </c>
      <c r="T241" s="1">
        <v>0.30680000000000002</v>
      </c>
      <c r="U241" s="1">
        <v>531.08000000000004</v>
      </c>
      <c r="V241" s="4">
        <f t="shared" si="20"/>
        <v>0.42701999999999996</v>
      </c>
      <c r="W241" s="1"/>
      <c r="X241" s="1">
        <v>539</v>
      </c>
      <c r="Y241" s="1">
        <v>139</v>
      </c>
      <c r="Z241" s="1">
        <v>540</v>
      </c>
      <c r="AA241" s="1">
        <v>106</v>
      </c>
      <c r="AB241" s="1">
        <v>540</v>
      </c>
      <c r="AC241" s="1">
        <v>509</v>
      </c>
      <c r="AE241" s="4">
        <f t="shared" si="21"/>
        <v>0.25788497217068646</v>
      </c>
      <c r="AF241" s="4">
        <f t="shared" si="22"/>
        <v>0.1962962962962963</v>
      </c>
      <c r="AG241" s="4">
        <f t="shared" si="23"/>
        <v>0.94259259259259254</v>
      </c>
    </row>
    <row r="242" spans="1:33" x14ac:dyDescent="0.2">
      <c r="A242" s="1">
        <v>338</v>
      </c>
      <c r="B242" t="s">
        <v>946</v>
      </c>
      <c r="C242" s="1">
        <v>0.31108999999999998</v>
      </c>
      <c r="D242" s="1">
        <v>0.21437999999999999</v>
      </c>
      <c r="E242" s="1">
        <v>0.30459000000000003</v>
      </c>
      <c r="F242" s="1">
        <v>0.16994000000000001</v>
      </c>
      <c r="G242" s="1">
        <v>584.58000000000004</v>
      </c>
      <c r="H242" s="4">
        <f t="shared" si="18"/>
        <v>0.51897000000000004</v>
      </c>
      <c r="I242" s="1"/>
      <c r="J242" s="1">
        <v>0.29643999999999998</v>
      </c>
      <c r="K242" s="1">
        <v>0.36458000000000002</v>
      </c>
      <c r="L242" s="1">
        <v>0.15558</v>
      </c>
      <c r="M242" s="1">
        <v>0.18340000000000001</v>
      </c>
      <c r="N242" s="1">
        <v>584.51</v>
      </c>
      <c r="O242" s="4">
        <f t="shared" si="19"/>
        <v>0.52015999999999996</v>
      </c>
      <c r="P242" s="1"/>
      <c r="Q242" s="1">
        <v>0.27889000000000003</v>
      </c>
      <c r="R242" s="1">
        <v>0.17593</v>
      </c>
      <c r="S242" s="1">
        <v>0.25611</v>
      </c>
      <c r="T242" s="1">
        <v>0.28908</v>
      </c>
      <c r="U242" s="1">
        <v>584.33000000000004</v>
      </c>
      <c r="V242" s="4">
        <f t="shared" si="20"/>
        <v>0.43203999999999998</v>
      </c>
      <c r="W242" s="1"/>
      <c r="X242" s="1">
        <v>587</v>
      </c>
      <c r="Y242" s="1">
        <v>235</v>
      </c>
      <c r="Z242" s="1">
        <v>587</v>
      </c>
      <c r="AA242" s="1">
        <v>208</v>
      </c>
      <c r="AB242" s="1">
        <v>587</v>
      </c>
      <c r="AC242" s="1">
        <v>562</v>
      </c>
      <c r="AE242" s="4">
        <f t="shared" si="21"/>
        <v>0.40034071550255534</v>
      </c>
      <c r="AF242" s="4">
        <f t="shared" si="22"/>
        <v>0.35434412265758092</v>
      </c>
      <c r="AG242" s="4">
        <f t="shared" si="23"/>
        <v>0.95741056218057918</v>
      </c>
    </row>
    <row r="243" spans="1:33" x14ac:dyDescent="0.2">
      <c r="A243" s="1">
        <v>339</v>
      </c>
      <c r="B243" t="s">
        <v>947</v>
      </c>
      <c r="C243" s="1">
        <v>0.23719999999999999</v>
      </c>
      <c r="D243" s="1">
        <v>0.23163</v>
      </c>
      <c r="E243" s="1">
        <v>0.33511999999999997</v>
      </c>
      <c r="F243" s="1">
        <v>0.19605</v>
      </c>
      <c r="G243" s="1">
        <v>415.92</v>
      </c>
      <c r="H243" s="4">
        <f t="shared" si="18"/>
        <v>0.56674999999999998</v>
      </c>
      <c r="I243" s="1"/>
      <c r="J243" s="1">
        <v>0.20249</v>
      </c>
      <c r="K243" s="1">
        <v>0.24775</v>
      </c>
      <c r="L243" s="1">
        <v>0.1938</v>
      </c>
      <c r="M243" s="1">
        <v>0.35596</v>
      </c>
      <c r="N243" s="1">
        <v>415.94</v>
      </c>
      <c r="O243" s="4">
        <f t="shared" si="19"/>
        <v>0.44155</v>
      </c>
      <c r="P243" s="1"/>
      <c r="Q243" s="1">
        <v>0.12286</v>
      </c>
      <c r="R243" s="1">
        <v>0.37537999999999999</v>
      </c>
      <c r="S243" s="1">
        <v>0.29513</v>
      </c>
      <c r="T243" s="1">
        <v>0.20663000000000001</v>
      </c>
      <c r="U243" s="1">
        <v>416.6</v>
      </c>
      <c r="V243" s="4">
        <f t="shared" si="20"/>
        <v>0.67050999999999994</v>
      </c>
      <c r="W243" s="1"/>
      <c r="X243" s="1">
        <v>419</v>
      </c>
      <c r="Y243" s="1">
        <v>141</v>
      </c>
      <c r="Z243" s="1">
        <v>419</v>
      </c>
      <c r="AA243" s="1">
        <v>89</v>
      </c>
      <c r="AB243" s="1">
        <v>420</v>
      </c>
      <c r="AC243" s="1">
        <v>391</v>
      </c>
      <c r="AE243" s="4">
        <f t="shared" si="21"/>
        <v>0.33651551312649164</v>
      </c>
      <c r="AF243" s="4">
        <f t="shared" si="22"/>
        <v>0.21241050119331742</v>
      </c>
      <c r="AG243" s="4">
        <f t="shared" si="23"/>
        <v>0.93095238095238098</v>
      </c>
    </row>
    <row r="244" spans="1:33" x14ac:dyDescent="0.2">
      <c r="A244" s="1">
        <v>340</v>
      </c>
      <c r="B244" t="s">
        <v>948</v>
      </c>
      <c r="C244" s="1">
        <v>0.33339999999999997</v>
      </c>
      <c r="D244" s="1">
        <v>0.23785999999999999</v>
      </c>
      <c r="E244" s="1">
        <v>0.23930999999999999</v>
      </c>
      <c r="F244" s="1">
        <v>0.18944</v>
      </c>
      <c r="G244" s="1">
        <v>516.53</v>
      </c>
      <c r="H244" s="4">
        <f t="shared" si="18"/>
        <v>0.47716999999999998</v>
      </c>
      <c r="I244" s="1"/>
      <c r="J244" s="1">
        <v>0.28405000000000002</v>
      </c>
      <c r="K244" s="1">
        <v>0.24229999999999999</v>
      </c>
      <c r="L244" s="1">
        <v>0.17809</v>
      </c>
      <c r="M244" s="1">
        <v>0.29555999999999999</v>
      </c>
      <c r="N244" s="1">
        <v>516.47</v>
      </c>
      <c r="O244" s="4">
        <f t="shared" si="19"/>
        <v>0.42038999999999999</v>
      </c>
      <c r="P244" s="1"/>
      <c r="Q244" s="1">
        <v>9.3130000000000004E-2</v>
      </c>
      <c r="R244" s="1">
        <v>0.41382000000000002</v>
      </c>
      <c r="S244" s="1">
        <v>0.28900999999999999</v>
      </c>
      <c r="T244" s="1">
        <v>0.20404</v>
      </c>
      <c r="U244" s="1">
        <v>515.35</v>
      </c>
      <c r="V244" s="4">
        <f t="shared" si="20"/>
        <v>0.70283000000000007</v>
      </c>
      <c r="W244" s="1"/>
      <c r="X244" s="1">
        <v>519</v>
      </c>
      <c r="Y244" s="1">
        <v>101</v>
      </c>
      <c r="Z244" s="1">
        <v>519</v>
      </c>
      <c r="AA244" s="1">
        <v>42</v>
      </c>
      <c r="AB244" s="1">
        <v>518</v>
      </c>
      <c r="AC244" s="1">
        <v>480</v>
      </c>
      <c r="AE244" s="4">
        <f t="shared" si="21"/>
        <v>0.19460500963391136</v>
      </c>
      <c r="AF244" s="4">
        <f t="shared" si="22"/>
        <v>8.0924855491329481E-2</v>
      </c>
      <c r="AG244" s="4">
        <f t="shared" si="23"/>
        <v>0.92664092664092668</v>
      </c>
    </row>
    <row r="245" spans="1:33" x14ac:dyDescent="0.2">
      <c r="A245" s="1">
        <v>341</v>
      </c>
      <c r="B245" t="s">
        <v>949</v>
      </c>
      <c r="C245" s="1">
        <v>0.28062999999999999</v>
      </c>
      <c r="D245" s="1">
        <v>0.23724999999999999</v>
      </c>
      <c r="E245" s="1">
        <v>0.33350999999999997</v>
      </c>
      <c r="F245" s="1">
        <v>0.14860000000000001</v>
      </c>
      <c r="G245" s="1">
        <v>492.07</v>
      </c>
      <c r="H245" s="4">
        <f t="shared" si="18"/>
        <v>0.57075999999999993</v>
      </c>
      <c r="I245" s="1"/>
      <c r="J245" s="1">
        <v>0.33401999999999998</v>
      </c>
      <c r="K245" s="1">
        <v>0.28899000000000002</v>
      </c>
      <c r="L245" s="1">
        <v>0.21132999999999999</v>
      </c>
      <c r="M245" s="1">
        <v>0.16566</v>
      </c>
      <c r="N245" s="1">
        <v>492.12</v>
      </c>
      <c r="O245" s="4">
        <f t="shared" si="19"/>
        <v>0.50031999999999999</v>
      </c>
      <c r="P245" s="1"/>
      <c r="Q245" s="1">
        <v>0.26647999999999999</v>
      </c>
      <c r="R245" s="1">
        <v>0.17749999999999999</v>
      </c>
      <c r="S245" s="1">
        <v>0.27815000000000001</v>
      </c>
      <c r="T245" s="1">
        <v>0.27788000000000002</v>
      </c>
      <c r="U245" s="1">
        <v>491.99</v>
      </c>
      <c r="V245" s="4">
        <f t="shared" si="20"/>
        <v>0.45565</v>
      </c>
      <c r="W245" s="1"/>
      <c r="X245" s="1">
        <v>502</v>
      </c>
      <c r="Y245" s="1">
        <v>131</v>
      </c>
      <c r="Z245" s="1">
        <v>502</v>
      </c>
      <c r="AA245" s="1">
        <v>90</v>
      </c>
      <c r="AB245" s="1">
        <v>502</v>
      </c>
      <c r="AC245" s="1">
        <v>391</v>
      </c>
      <c r="AE245" s="4">
        <f t="shared" si="21"/>
        <v>0.26095617529880477</v>
      </c>
      <c r="AF245" s="4">
        <f t="shared" si="22"/>
        <v>0.17928286852589642</v>
      </c>
      <c r="AG245" s="4">
        <f t="shared" si="23"/>
        <v>0.7788844621513944</v>
      </c>
    </row>
    <row r="246" spans="1:33" x14ac:dyDescent="0.2">
      <c r="A246" s="1">
        <v>342</v>
      </c>
      <c r="B246" t="s">
        <v>950</v>
      </c>
      <c r="C246" s="1">
        <v>0.28756999999999999</v>
      </c>
      <c r="D246" s="1">
        <v>0.24217</v>
      </c>
      <c r="E246" s="1">
        <v>0.28508</v>
      </c>
      <c r="F246" s="1">
        <v>0.18518000000000001</v>
      </c>
      <c r="G246" s="1">
        <v>573.46</v>
      </c>
      <c r="H246" s="4">
        <f t="shared" si="18"/>
        <v>0.52725</v>
      </c>
      <c r="I246" s="1"/>
      <c r="J246" s="1">
        <v>0.31145</v>
      </c>
      <c r="K246" s="1">
        <v>0.31964999999999999</v>
      </c>
      <c r="L246" s="1">
        <v>0.1832</v>
      </c>
      <c r="M246" s="1">
        <v>0.1857</v>
      </c>
      <c r="N246" s="1">
        <v>573.41999999999996</v>
      </c>
      <c r="O246" s="4">
        <f t="shared" si="19"/>
        <v>0.50285000000000002</v>
      </c>
      <c r="P246" s="1"/>
      <c r="Q246" s="1">
        <v>0.17824000000000001</v>
      </c>
      <c r="R246" s="1">
        <v>0.36842999999999998</v>
      </c>
      <c r="S246" s="1">
        <v>0.26216</v>
      </c>
      <c r="T246" s="1">
        <v>0.19117000000000001</v>
      </c>
      <c r="U246" s="1">
        <v>572.99</v>
      </c>
      <c r="V246" s="4">
        <f t="shared" si="20"/>
        <v>0.63058999999999998</v>
      </c>
      <c r="W246" s="1"/>
      <c r="X246" s="1">
        <v>579</v>
      </c>
      <c r="Y246" s="1">
        <v>206</v>
      </c>
      <c r="Z246" s="1">
        <v>579</v>
      </c>
      <c r="AA246" s="1">
        <v>164</v>
      </c>
      <c r="AB246" s="1">
        <v>579</v>
      </c>
      <c r="AC246" s="1">
        <v>523</v>
      </c>
      <c r="AE246" s="4">
        <f t="shared" si="21"/>
        <v>0.35578583765112265</v>
      </c>
      <c r="AF246" s="4">
        <f t="shared" si="22"/>
        <v>0.28324697754749567</v>
      </c>
      <c r="AG246" s="4">
        <f t="shared" si="23"/>
        <v>0.9032815198618307</v>
      </c>
    </row>
    <row r="247" spans="1:33" x14ac:dyDescent="0.2">
      <c r="A247" s="1">
        <v>343</v>
      </c>
      <c r="B247" t="s">
        <v>951</v>
      </c>
      <c r="C247" s="1">
        <v>0.27351999999999999</v>
      </c>
      <c r="D247" s="1">
        <v>0.19084999999999999</v>
      </c>
      <c r="E247" s="1">
        <v>0.31413000000000002</v>
      </c>
      <c r="F247" s="1">
        <v>0.22151000000000001</v>
      </c>
      <c r="G247" s="1">
        <v>368.19</v>
      </c>
      <c r="H247" s="4">
        <f t="shared" si="18"/>
        <v>0.50497999999999998</v>
      </c>
      <c r="I247" s="1"/>
      <c r="J247" s="1">
        <v>0.33073999999999998</v>
      </c>
      <c r="K247" s="1">
        <v>0.18973999999999999</v>
      </c>
      <c r="L247" s="1">
        <v>0.20865</v>
      </c>
      <c r="M247" s="1">
        <v>0.27087</v>
      </c>
      <c r="N247" s="1">
        <v>368.19</v>
      </c>
      <c r="O247" s="4">
        <f t="shared" si="19"/>
        <v>0.39839000000000002</v>
      </c>
      <c r="P247" s="1"/>
      <c r="Q247" s="1">
        <v>0.25501000000000001</v>
      </c>
      <c r="R247" s="1">
        <v>0.17877000000000001</v>
      </c>
      <c r="S247" s="1">
        <v>0.22237000000000001</v>
      </c>
      <c r="T247" s="1">
        <v>0.34384999999999999</v>
      </c>
      <c r="U247" s="1">
        <v>368.14</v>
      </c>
      <c r="V247" s="4">
        <f t="shared" si="20"/>
        <v>0.40114000000000005</v>
      </c>
      <c r="W247" s="1"/>
      <c r="X247" s="1">
        <v>369</v>
      </c>
      <c r="Y247" s="1">
        <v>35</v>
      </c>
      <c r="Z247" s="1">
        <v>369</v>
      </c>
      <c r="AA247" s="1">
        <v>13</v>
      </c>
      <c r="AB247" s="1">
        <v>369</v>
      </c>
      <c r="AC247" s="1">
        <v>290</v>
      </c>
      <c r="AE247" s="4">
        <f t="shared" si="21"/>
        <v>9.4850948509485097E-2</v>
      </c>
      <c r="AF247" s="4">
        <f t="shared" si="22"/>
        <v>3.5230352303523033E-2</v>
      </c>
      <c r="AG247" s="4">
        <f t="shared" si="23"/>
        <v>0.78590785907859073</v>
      </c>
    </row>
    <row r="248" spans="1:33" x14ac:dyDescent="0.2">
      <c r="A248" s="1">
        <v>346</v>
      </c>
      <c r="B248" t="s">
        <v>952</v>
      </c>
      <c r="C248" s="1">
        <v>0.28290999999999999</v>
      </c>
      <c r="D248" s="1">
        <v>0.23102</v>
      </c>
      <c r="E248" s="1">
        <v>0.30364999999999998</v>
      </c>
      <c r="F248" s="1">
        <v>0.18242</v>
      </c>
      <c r="G248" s="1">
        <v>498.16</v>
      </c>
      <c r="H248" s="4">
        <f t="shared" si="18"/>
        <v>0.53466999999999998</v>
      </c>
      <c r="I248" s="1"/>
      <c r="J248" s="1">
        <v>0.38746999999999998</v>
      </c>
      <c r="K248" s="1">
        <v>0.23035</v>
      </c>
      <c r="L248" s="1">
        <v>0.17399999999999999</v>
      </c>
      <c r="M248" s="1">
        <v>0.20818</v>
      </c>
      <c r="N248" s="1">
        <v>498.29</v>
      </c>
      <c r="O248" s="4">
        <f t="shared" si="19"/>
        <v>0.40434999999999999</v>
      </c>
      <c r="P248" s="1"/>
      <c r="Q248" s="1">
        <v>0.12834000000000001</v>
      </c>
      <c r="R248" s="1">
        <v>0.36699999999999999</v>
      </c>
      <c r="S248" s="1">
        <v>0.36070999999999998</v>
      </c>
      <c r="T248" s="1">
        <v>0.14394999999999999</v>
      </c>
      <c r="U248" s="1">
        <v>497.07</v>
      </c>
      <c r="V248" s="4">
        <f t="shared" si="20"/>
        <v>0.72770999999999997</v>
      </c>
      <c r="W248" s="1"/>
      <c r="X248" s="1">
        <v>500</v>
      </c>
      <c r="Y248" s="1">
        <v>114</v>
      </c>
      <c r="Z248" s="1">
        <v>500</v>
      </c>
      <c r="AA248" s="1">
        <v>68</v>
      </c>
      <c r="AB248" s="1">
        <v>499</v>
      </c>
      <c r="AC248" s="1">
        <v>357</v>
      </c>
      <c r="AE248" s="4">
        <f t="shared" si="21"/>
        <v>0.22800000000000001</v>
      </c>
      <c r="AF248" s="4">
        <f t="shared" si="22"/>
        <v>0.13600000000000001</v>
      </c>
      <c r="AG248" s="4">
        <f t="shared" si="23"/>
        <v>0.71543086172344694</v>
      </c>
    </row>
    <row r="249" spans="1:33" x14ac:dyDescent="0.2">
      <c r="A249" s="1">
        <v>347</v>
      </c>
      <c r="B249" t="s">
        <v>953</v>
      </c>
      <c r="C249" s="1">
        <v>0.35353000000000001</v>
      </c>
      <c r="D249" s="1">
        <v>0.25788</v>
      </c>
      <c r="E249" s="1">
        <v>0.20347999999999999</v>
      </c>
      <c r="F249" s="1">
        <v>0.18512000000000001</v>
      </c>
      <c r="G249" s="1">
        <v>373.82</v>
      </c>
      <c r="H249" s="4">
        <f t="shared" si="18"/>
        <v>0.46135999999999999</v>
      </c>
      <c r="I249" s="1"/>
      <c r="J249" s="1">
        <v>0.45101999999999998</v>
      </c>
      <c r="K249" s="1">
        <v>0.16003999999999999</v>
      </c>
      <c r="L249" s="1">
        <v>0.19142999999999999</v>
      </c>
      <c r="M249" s="1">
        <v>0.19752</v>
      </c>
      <c r="N249" s="1">
        <v>374.84</v>
      </c>
      <c r="O249" s="4">
        <f t="shared" si="19"/>
        <v>0.35146999999999995</v>
      </c>
      <c r="P249" s="1"/>
      <c r="Q249" s="1">
        <v>0.24043999999999999</v>
      </c>
      <c r="R249" s="1">
        <v>0.25057000000000001</v>
      </c>
      <c r="S249" s="1">
        <v>0.24185000000000001</v>
      </c>
      <c r="T249" s="1">
        <v>0.26713999999999999</v>
      </c>
      <c r="U249" s="1">
        <v>374.57</v>
      </c>
      <c r="V249" s="4">
        <f t="shared" si="20"/>
        <v>0.49242000000000002</v>
      </c>
      <c r="W249" s="1"/>
      <c r="X249" s="1">
        <v>391</v>
      </c>
      <c r="Y249" s="1">
        <v>33</v>
      </c>
      <c r="Z249" s="1">
        <v>392</v>
      </c>
      <c r="AA249" s="1">
        <v>11</v>
      </c>
      <c r="AB249" s="1">
        <v>392</v>
      </c>
      <c r="AC249" s="1">
        <v>292</v>
      </c>
      <c r="AE249" s="4">
        <f t="shared" si="21"/>
        <v>8.4398976982097182E-2</v>
      </c>
      <c r="AF249" s="4">
        <f t="shared" si="22"/>
        <v>2.8061224489795918E-2</v>
      </c>
      <c r="AG249" s="4">
        <f t="shared" si="23"/>
        <v>0.74489795918367352</v>
      </c>
    </row>
    <row r="250" spans="1:33" x14ac:dyDescent="0.2">
      <c r="A250" s="1">
        <v>348</v>
      </c>
      <c r="B250" t="s">
        <v>954</v>
      </c>
      <c r="C250" s="1">
        <v>0.30032999999999999</v>
      </c>
      <c r="D250" s="1">
        <v>0.22858999999999999</v>
      </c>
      <c r="E250" s="1">
        <v>0.31487999999999999</v>
      </c>
      <c r="F250" s="1">
        <v>0.15620000000000001</v>
      </c>
      <c r="G250" s="1">
        <v>358.35</v>
      </c>
      <c r="H250" s="4">
        <f t="shared" si="18"/>
        <v>0.54347000000000001</v>
      </c>
      <c r="I250" s="1"/>
      <c r="J250" s="1">
        <v>0.31406000000000001</v>
      </c>
      <c r="K250" s="1">
        <v>0.21822</v>
      </c>
      <c r="L250" s="1">
        <v>0.24004</v>
      </c>
      <c r="M250" s="1">
        <v>0.22767999999999999</v>
      </c>
      <c r="N250" s="1">
        <v>358.31</v>
      </c>
      <c r="O250" s="4">
        <f t="shared" si="19"/>
        <v>0.45826</v>
      </c>
      <c r="P250" s="1"/>
      <c r="Q250" s="1">
        <v>9.5140000000000002E-2</v>
      </c>
      <c r="R250" s="1">
        <v>0.40171000000000001</v>
      </c>
      <c r="S250" s="1">
        <v>0.36426999999999998</v>
      </c>
      <c r="T250" s="1">
        <v>0.13888</v>
      </c>
      <c r="U250" s="1">
        <v>357.25</v>
      </c>
      <c r="V250" s="4">
        <f t="shared" si="20"/>
        <v>0.76597999999999999</v>
      </c>
      <c r="W250" s="1"/>
      <c r="X250" s="1">
        <v>361</v>
      </c>
      <c r="Y250" s="1">
        <v>79</v>
      </c>
      <c r="Z250" s="1">
        <v>361</v>
      </c>
      <c r="AA250" s="1">
        <v>37</v>
      </c>
      <c r="AB250" s="1">
        <v>360</v>
      </c>
      <c r="AC250" s="1">
        <v>321</v>
      </c>
      <c r="AE250" s="4">
        <f t="shared" si="21"/>
        <v>0.2188365650969529</v>
      </c>
      <c r="AF250" s="4">
        <f t="shared" si="22"/>
        <v>0.10249307479224377</v>
      </c>
      <c r="AG250" s="4">
        <f t="shared" si="23"/>
        <v>0.89166666666666672</v>
      </c>
    </row>
    <row r="251" spans="1:33" x14ac:dyDescent="0.2">
      <c r="A251" s="1">
        <v>349</v>
      </c>
      <c r="B251" t="s">
        <v>955</v>
      </c>
      <c r="C251" s="1">
        <v>0.28965999999999997</v>
      </c>
      <c r="D251" s="1">
        <v>0.23</v>
      </c>
      <c r="E251" s="1">
        <v>0.29797000000000001</v>
      </c>
      <c r="F251" s="1">
        <v>0.18237</v>
      </c>
      <c r="G251" s="1">
        <v>120.38</v>
      </c>
      <c r="H251" s="4">
        <f t="shared" si="18"/>
        <v>0.52797000000000005</v>
      </c>
      <c r="I251" s="1"/>
      <c r="J251" s="1">
        <v>0.29132999999999998</v>
      </c>
      <c r="K251" s="1">
        <v>0.19966999999999999</v>
      </c>
      <c r="L251" s="1">
        <v>0.19170999999999999</v>
      </c>
      <c r="M251" s="1">
        <v>0.31730000000000003</v>
      </c>
      <c r="N251" s="1">
        <v>119.46</v>
      </c>
      <c r="O251" s="4">
        <f t="shared" si="19"/>
        <v>0.39137999999999995</v>
      </c>
      <c r="P251" s="1"/>
      <c r="Q251" s="1">
        <v>0.10468</v>
      </c>
      <c r="R251" s="1">
        <v>0.34128999999999998</v>
      </c>
      <c r="S251" s="1">
        <v>0.35704999999999998</v>
      </c>
      <c r="T251" s="1">
        <v>0.19697000000000001</v>
      </c>
      <c r="U251" s="1">
        <v>119.39</v>
      </c>
      <c r="V251" s="4">
        <f t="shared" si="20"/>
        <v>0.69833999999999996</v>
      </c>
      <c r="W251" s="1"/>
      <c r="X251" s="1">
        <v>121</v>
      </c>
      <c r="Y251" s="1">
        <v>6</v>
      </c>
      <c r="Z251" s="1">
        <v>120</v>
      </c>
      <c r="AA251" s="1">
        <v>0</v>
      </c>
      <c r="AB251" s="1">
        <v>120</v>
      </c>
      <c r="AC251" s="1">
        <v>90</v>
      </c>
      <c r="AE251" s="4">
        <f t="shared" si="21"/>
        <v>4.9586776859504134E-2</v>
      </c>
      <c r="AF251" s="4">
        <f t="shared" si="22"/>
        <v>0</v>
      </c>
      <c r="AG251" s="4">
        <f t="shared" si="23"/>
        <v>0.75</v>
      </c>
    </row>
    <row r="252" spans="1:33" x14ac:dyDescent="0.2">
      <c r="A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E252" s="1"/>
      <c r="AF252" s="1"/>
      <c r="AG252" s="1"/>
    </row>
    <row r="253" spans="1:33" x14ac:dyDescent="0.2">
      <c r="A253" s="1"/>
      <c r="C253" s="1"/>
      <c r="D253" s="1"/>
      <c r="E253" s="1"/>
      <c r="F253" s="1"/>
      <c r="G253" s="1" t="s">
        <v>668</v>
      </c>
      <c r="H253" s="4">
        <f>AVERAGE(H2:H251)</f>
        <v>0.5230804</v>
      </c>
      <c r="I253" s="1"/>
      <c r="J253" s="1"/>
      <c r="K253" s="1"/>
      <c r="L253" s="1"/>
      <c r="M253" s="1"/>
      <c r="N253" s="1" t="s">
        <v>668</v>
      </c>
      <c r="O253" s="4">
        <f>AVERAGE(O2:O251)</f>
        <v>0.42347000000000007</v>
      </c>
      <c r="P253" s="1"/>
      <c r="Q253" s="1"/>
      <c r="R253" s="1"/>
      <c r="S253" s="1"/>
      <c r="T253" s="1"/>
      <c r="U253" s="1" t="s">
        <v>668</v>
      </c>
      <c r="V253" s="4">
        <f>AVERAGE(V2:V251)</f>
        <v>0.51942264000000027</v>
      </c>
      <c r="W253" s="1"/>
      <c r="X253" s="1"/>
      <c r="Y253" s="1"/>
      <c r="Z253" s="1"/>
      <c r="AA253" s="1"/>
      <c r="AB253" s="1"/>
      <c r="AC253" s="1" t="s">
        <v>668</v>
      </c>
      <c r="AE253" s="4">
        <f>AVERAGE(AE2:AE251)</f>
        <v>0.26308451208564487</v>
      </c>
      <c r="AF253" s="4">
        <f>AVERAGE(AF2:AF251)</f>
        <v>0.17210677330803018</v>
      </c>
      <c r="AG253" s="4">
        <f>AVERAGE(AG2:AG251)</f>
        <v>0.85346684503396364</v>
      </c>
    </row>
    <row r="254" spans="1:33" x14ac:dyDescent="0.2">
      <c r="A254" s="1"/>
      <c r="C254" s="1"/>
      <c r="D254" s="1"/>
      <c r="E254" s="1"/>
      <c r="F254" s="1"/>
      <c r="G254" s="1"/>
      <c r="H254" s="4"/>
      <c r="I254" s="1"/>
      <c r="J254" s="1"/>
      <c r="K254" s="1"/>
      <c r="L254" s="1"/>
      <c r="M254" s="1"/>
      <c r="N254" s="1"/>
      <c r="O254" s="4"/>
      <c r="P254" s="1"/>
      <c r="Q254" s="1"/>
      <c r="R254" s="1"/>
      <c r="S254" s="1"/>
      <c r="T254" s="1"/>
      <c r="U254" s="1"/>
      <c r="V254" s="4"/>
      <c r="W254" s="1"/>
      <c r="X254" s="1"/>
      <c r="Y254" s="1"/>
      <c r="Z254" s="1"/>
      <c r="AA254" s="1"/>
      <c r="AB254" s="1"/>
      <c r="AC254" s="1"/>
      <c r="AE254" s="4"/>
      <c r="AF254" s="4"/>
      <c r="AG254" s="4"/>
    </row>
    <row r="255" spans="1:33" x14ac:dyDescent="0.2">
      <c r="A255" s="1"/>
      <c r="C255" s="1"/>
      <c r="D255" s="1"/>
      <c r="E255" s="1"/>
      <c r="F255" s="1"/>
      <c r="G255" s="1" t="s">
        <v>669</v>
      </c>
      <c r="H255" s="4">
        <f>MIN(H2:H251)</f>
        <v>0.37253000000000003</v>
      </c>
      <c r="I255" s="1"/>
      <c r="J255" s="1"/>
      <c r="K255" s="1"/>
      <c r="L255" s="1"/>
      <c r="M255" s="1"/>
      <c r="N255" s="1" t="s">
        <v>669</v>
      </c>
      <c r="O255" s="4">
        <f>MIN(O2:O251)</f>
        <v>0.25703999999999999</v>
      </c>
      <c r="P255" s="1"/>
      <c r="Q255" s="1"/>
      <c r="R255" s="1"/>
      <c r="S255" s="1"/>
      <c r="T255" s="1"/>
      <c r="U255" s="1" t="s">
        <v>669</v>
      </c>
      <c r="V255" s="4">
        <f>MIN(V2:V251)</f>
        <v>0.25312000000000001</v>
      </c>
      <c r="W255" s="1"/>
      <c r="X255" s="1"/>
      <c r="Y255" s="1"/>
      <c r="Z255" s="1"/>
      <c r="AA255" s="1"/>
      <c r="AB255" s="1"/>
      <c r="AC255" s="1" t="s">
        <v>669</v>
      </c>
      <c r="AE255" s="4">
        <f>MIN(AE2:AE251)</f>
        <v>1.2195121951219513E-2</v>
      </c>
      <c r="AF255" s="4">
        <f>MIN(AF2:AF251)</f>
        <v>0</v>
      </c>
      <c r="AG255" s="4">
        <f>MIN(AG2:AG251)</f>
        <v>0.18862275449101795</v>
      </c>
    </row>
    <row r="256" spans="1:33" x14ac:dyDescent="0.2">
      <c r="A256" s="1"/>
      <c r="C256" s="1"/>
      <c r="D256" s="1"/>
      <c r="E256" s="1"/>
      <c r="F256" s="1"/>
      <c r="G256" s="1" t="s">
        <v>670</v>
      </c>
      <c r="H256" s="4">
        <f>QUARTILE(H2:H251,1)</f>
        <v>0.48634749999999999</v>
      </c>
      <c r="I256" s="1"/>
      <c r="J256" s="1"/>
      <c r="K256" s="1"/>
      <c r="L256" s="1"/>
      <c r="M256" s="1"/>
      <c r="N256" s="1" t="s">
        <v>670</v>
      </c>
      <c r="O256" s="4">
        <f>QUARTILE(O2:O251,1)</f>
        <v>0.38163999999999998</v>
      </c>
      <c r="P256" s="1"/>
      <c r="Q256" s="1"/>
      <c r="R256" s="1"/>
      <c r="S256" s="1"/>
      <c r="T256" s="1"/>
      <c r="U256" s="1" t="s">
        <v>670</v>
      </c>
      <c r="V256" s="4">
        <f>QUARTILE(V2:V251,1)</f>
        <v>0.405665</v>
      </c>
      <c r="W256" s="1"/>
      <c r="X256" s="1"/>
      <c r="Y256" s="1"/>
      <c r="Z256" s="1"/>
      <c r="AA256" s="1"/>
      <c r="AB256" s="1"/>
      <c r="AC256" s="1" t="s">
        <v>670</v>
      </c>
      <c r="AE256" s="4">
        <f>QUARTILE(AE2:AE251,1)</f>
        <v>0.16805746922085427</v>
      </c>
      <c r="AF256" s="4">
        <f>QUARTILE(AF2:AF251,1)</f>
        <v>8.0740136793948453E-2</v>
      </c>
      <c r="AG256" s="4">
        <f>QUARTILE(AG2:AG251,1)</f>
        <v>0.81744868035190621</v>
      </c>
    </row>
    <row r="257" spans="1:33" x14ac:dyDescent="0.2">
      <c r="A257" s="1"/>
      <c r="C257" s="1"/>
      <c r="D257" s="1"/>
      <c r="E257" s="1"/>
      <c r="F257" s="1"/>
      <c r="G257" s="1" t="s">
        <v>671</v>
      </c>
      <c r="H257" s="4">
        <f>MEDIAN(H2:H251)</f>
        <v>0.51705000000000001</v>
      </c>
      <c r="I257" s="1"/>
      <c r="J257" s="1"/>
      <c r="K257" s="1"/>
      <c r="L257" s="1"/>
      <c r="M257" s="1"/>
      <c r="N257" s="1" t="s">
        <v>671</v>
      </c>
      <c r="O257" s="4">
        <f>MEDIAN(O2:O251)</f>
        <v>0.41864999999999997</v>
      </c>
      <c r="P257" s="1"/>
      <c r="Q257" s="1"/>
      <c r="R257" s="1"/>
      <c r="S257" s="1"/>
      <c r="T257" s="1"/>
      <c r="U257" s="1" t="s">
        <v>671</v>
      </c>
      <c r="V257" s="4">
        <f>MEDIAN(V2:V251)</f>
        <v>0.50137999999999994</v>
      </c>
      <c r="W257" s="1"/>
      <c r="X257" s="1"/>
      <c r="Y257" s="1"/>
      <c r="Z257" s="1"/>
      <c r="AA257" s="1"/>
      <c r="AB257" s="1"/>
      <c r="AC257" s="1" t="s">
        <v>671</v>
      </c>
      <c r="AE257" s="4">
        <f>MEDIAN(AE2:AE251)</f>
        <v>0.24330030382543849</v>
      </c>
      <c r="AF257" s="4">
        <f>MEDIAN(AF2:AF251)</f>
        <v>0.13608510638297872</v>
      </c>
      <c r="AG257" s="4">
        <f>MEDIAN(AG2:AG251)</f>
        <v>0.89633262260127933</v>
      </c>
    </row>
    <row r="258" spans="1:33" x14ac:dyDescent="0.2">
      <c r="A258" s="1"/>
      <c r="C258" s="1"/>
      <c r="D258" s="1"/>
      <c r="E258" s="1"/>
      <c r="F258" s="1"/>
      <c r="G258" s="1" t="s">
        <v>672</v>
      </c>
      <c r="H258" s="4">
        <f>QUARTILE(H2:H251,3)</f>
        <v>0.55156499999999997</v>
      </c>
      <c r="I258" s="1"/>
      <c r="J258" s="1"/>
      <c r="K258" s="1"/>
      <c r="L258" s="1"/>
      <c r="M258" s="1"/>
      <c r="N258" s="1" t="s">
        <v>672</v>
      </c>
      <c r="O258" s="4">
        <f>QUARTILE(O2:O251,3)</f>
        <v>0.458895</v>
      </c>
      <c r="P258" s="1"/>
      <c r="Q258" s="1"/>
      <c r="R258" s="1"/>
      <c r="S258" s="1"/>
      <c r="T258" s="1"/>
      <c r="U258" s="1" t="s">
        <v>672</v>
      </c>
      <c r="V258" s="4">
        <f>QUARTILE(V2:V251,3)</f>
        <v>0.59576499999999999</v>
      </c>
      <c r="W258" s="1"/>
      <c r="X258" s="1"/>
      <c r="Y258" s="1"/>
      <c r="Z258" s="1"/>
      <c r="AA258" s="1"/>
      <c r="AB258" s="1"/>
      <c r="AC258" s="1" t="s">
        <v>672</v>
      </c>
      <c r="AE258" s="4">
        <f>QUARTILE(AE2:AE251,3)</f>
        <v>0.33907937333112786</v>
      </c>
      <c r="AF258" s="4">
        <f>QUARTILE(AF2:AF251,3)</f>
        <v>0.22544175773076031</v>
      </c>
      <c r="AG258" s="4">
        <f>QUARTILE(AG2:AG251,3)</f>
        <v>0.93226222826086957</v>
      </c>
    </row>
    <row r="259" spans="1:33" x14ac:dyDescent="0.2">
      <c r="A259" s="1"/>
      <c r="C259" s="1"/>
      <c r="D259" s="1"/>
      <c r="E259" s="1"/>
      <c r="F259" s="1"/>
      <c r="G259" s="1" t="s">
        <v>673</v>
      </c>
      <c r="H259" s="4">
        <f>MAX(H2:H251)</f>
        <v>0.68337999999999999</v>
      </c>
      <c r="I259" s="1"/>
      <c r="J259" s="1"/>
      <c r="K259" s="1"/>
      <c r="L259" s="1"/>
      <c r="M259" s="1"/>
      <c r="N259" s="1" t="s">
        <v>673</v>
      </c>
      <c r="O259" s="4">
        <f>MAX(O2:O251)</f>
        <v>0.68609999999999993</v>
      </c>
      <c r="P259" s="1"/>
      <c r="Q259" s="1"/>
      <c r="R259" s="1"/>
      <c r="S259" s="1"/>
      <c r="T259" s="1"/>
      <c r="U259" s="1" t="s">
        <v>673</v>
      </c>
      <c r="V259" s="4">
        <f>MAX(V2:V251)</f>
        <v>0.96740000000000004</v>
      </c>
      <c r="W259" s="1"/>
      <c r="X259" s="1"/>
      <c r="Y259" s="1"/>
      <c r="Z259" s="1"/>
      <c r="AA259" s="1"/>
      <c r="AB259" s="1"/>
      <c r="AC259" s="1" t="s">
        <v>673</v>
      </c>
      <c r="AE259" s="4">
        <f>MAX(AE2:AE251)</f>
        <v>0.83982683982683981</v>
      </c>
      <c r="AF259" s="4">
        <f>MAX(AF2:AF251)</f>
        <v>0.74675324675324672</v>
      </c>
      <c r="AG259" s="4">
        <f>MAX(AG2:AG251)</f>
        <v>0.98581560283687941</v>
      </c>
    </row>
    <row r="260" spans="1:33" x14ac:dyDescent="0.2">
      <c r="A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E260" s="1"/>
      <c r="AF260" s="1"/>
      <c r="AG260" s="1"/>
    </row>
    <row r="261" spans="1:33" x14ac:dyDescent="0.2">
      <c r="A261" s="1"/>
      <c r="C261" s="1"/>
      <c r="D261" s="1"/>
      <c r="E261" s="1"/>
      <c r="F261" s="1"/>
      <c r="G261" s="1" t="s">
        <v>674</v>
      </c>
      <c r="H261" s="4">
        <f>H258-H256</f>
        <v>6.5217499999999984E-2</v>
      </c>
      <c r="I261" s="1"/>
      <c r="J261" s="1"/>
      <c r="K261" s="1"/>
      <c r="L261" s="1"/>
      <c r="M261" s="1"/>
      <c r="N261" s="1" t="s">
        <v>674</v>
      </c>
      <c r="O261" s="4">
        <f>O258-O256</f>
        <v>7.7255000000000018E-2</v>
      </c>
      <c r="P261" s="1"/>
      <c r="Q261" s="1"/>
      <c r="R261" s="1"/>
      <c r="S261" s="1"/>
      <c r="T261" s="1"/>
      <c r="U261" s="1" t="s">
        <v>674</v>
      </c>
      <c r="V261" s="4">
        <f>V258-V256</f>
        <v>0.19009999999999999</v>
      </c>
      <c r="W261" s="1"/>
      <c r="X261" s="1"/>
      <c r="Y261" s="1"/>
      <c r="Z261" s="1"/>
      <c r="AA261" s="1"/>
      <c r="AB261" s="1"/>
      <c r="AC261" s="1" t="s">
        <v>674</v>
      </c>
      <c r="AE261" s="4">
        <f>AE258-AE256</f>
        <v>0.1710219041102736</v>
      </c>
      <c r="AF261" s="4">
        <f>AF258-AF256</f>
        <v>0.14470162093681185</v>
      </c>
      <c r="AG261" s="4">
        <f>AG258-AG256</f>
        <v>0.11481354790896336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8D978-9459-1F40-8A27-4944428F5D3E}">
  <dimension ref="A1:J26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34" sqref="N34"/>
    </sheetView>
  </sheetViews>
  <sheetFormatPr baseColWidth="10" defaultRowHeight="16" x14ac:dyDescent="0.2"/>
  <cols>
    <col min="1" max="1" width="7.83203125" customWidth="1"/>
    <col min="2" max="2" width="27.5" customWidth="1"/>
    <col min="7" max="7" width="4.5" customWidth="1"/>
  </cols>
  <sheetData>
    <row r="1" spans="1:10" x14ac:dyDescent="0.2">
      <c r="A1" s="2" t="s">
        <v>586</v>
      </c>
      <c r="B1" s="2" t="s">
        <v>678</v>
      </c>
      <c r="C1" s="2" t="s">
        <v>956</v>
      </c>
      <c r="D1" s="2" t="s">
        <v>684</v>
      </c>
      <c r="E1" s="2" t="s">
        <v>690</v>
      </c>
      <c r="F1" s="2" t="s">
        <v>696</v>
      </c>
      <c r="H1" s="2" t="s">
        <v>703</v>
      </c>
      <c r="I1" s="2" t="s">
        <v>704</v>
      </c>
      <c r="J1" s="2" t="s">
        <v>705</v>
      </c>
    </row>
    <row r="2" spans="1:10" x14ac:dyDescent="0.2">
      <c r="A2" s="1">
        <v>1</v>
      </c>
      <c r="B2" t="s">
        <v>706</v>
      </c>
      <c r="C2" s="4">
        <v>0.55840657807165706</v>
      </c>
      <c r="D2" s="4">
        <v>0.52537</v>
      </c>
      <c r="E2" s="4">
        <v>0.46901999999999999</v>
      </c>
      <c r="F2" s="4">
        <v>0.68115999999999999</v>
      </c>
      <c r="H2" s="4">
        <v>0.16488222698072805</v>
      </c>
      <c r="I2" s="4">
        <v>7.4786324786324784E-2</v>
      </c>
      <c r="J2" s="4">
        <v>0.7451820128479657</v>
      </c>
    </row>
    <row r="3" spans="1:10" x14ac:dyDescent="0.2">
      <c r="A3" s="1">
        <v>2</v>
      </c>
      <c r="B3" t="s">
        <v>707</v>
      </c>
      <c r="C3" s="4">
        <v>0.48560647912483379</v>
      </c>
      <c r="D3" s="4">
        <v>0.48271999999999998</v>
      </c>
      <c r="E3" s="4">
        <v>0.45541999999999999</v>
      </c>
      <c r="F3" s="4">
        <v>0.51869999999999994</v>
      </c>
      <c r="H3" s="4">
        <v>0.13813229571984437</v>
      </c>
      <c r="I3" s="4">
        <v>6.0311284046692608E-2</v>
      </c>
      <c r="J3" s="4">
        <v>0.7976653696498055</v>
      </c>
    </row>
    <row r="4" spans="1:10" x14ac:dyDescent="0.2">
      <c r="A4" s="1">
        <v>3</v>
      </c>
      <c r="B4" t="s">
        <v>708</v>
      </c>
      <c r="C4" s="4">
        <v>0.48283319033774158</v>
      </c>
      <c r="D4" s="4">
        <v>0.54005000000000003</v>
      </c>
      <c r="E4" s="4">
        <v>0.37663999999999997</v>
      </c>
      <c r="F4" s="4">
        <v>0.53183999999999998</v>
      </c>
      <c r="H4" s="4">
        <v>0.24896265560165975</v>
      </c>
      <c r="I4" s="4">
        <v>0.1970954356846473</v>
      </c>
      <c r="J4" s="4">
        <v>0.80705394190871371</v>
      </c>
    </row>
    <row r="5" spans="1:10" x14ac:dyDescent="0.2">
      <c r="A5" s="1">
        <v>4</v>
      </c>
      <c r="B5" t="s">
        <v>709</v>
      </c>
      <c r="C5" s="4">
        <v>0.61273397233534621</v>
      </c>
      <c r="D5" s="4">
        <v>0.60977999999999999</v>
      </c>
      <c r="E5" s="4">
        <v>0.51529000000000003</v>
      </c>
      <c r="F5" s="4">
        <v>0.71318999999999999</v>
      </c>
      <c r="H5" s="4">
        <v>0.27650727650727652</v>
      </c>
      <c r="I5" s="4">
        <v>8.9211618257261413E-2</v>
      </c>
      <c r="J5" s="4">
        <v>0.89211618257261416</v>
      </c>
    </row>
    <row r="6" spans="1:10" x14ac:dyDescent="0.2">
      <c r="A6" s="1">
        <v>5</v>
      </c>
      <c r="B6" t="s">
        <v>710</v>
      </c>
      <c r="C6" s="4">
        <v>0.40840881240923915</v>
      </c>
      <c r="D6" s="4">
        <v>0.49156</v>
      </c>
      <c r="E6" s="4">
        <v>0.34689999999999999</v>
      </c>
      <c r="F6" s="4">
        <v>0.38672000000000001</v>
      </c>
      <c r="H6" s="4">
        <v>0.28764478764478763</v>
      </c>
      <c r="I6" s="4">
        <v>0.22007722007722008</v>
      </c>
      <c r="J6" s="4">
        <v>0.9477756286266924</v>
      </c>
    </row>
    <row r="7" spans="1:10" x14ac:dyDescent="0.2">
      <c r="A7" s="1">
        <v>6</v>
      </c>
      <c r="B7" t="s">
        <v>711</v>
      </c>
      <c r="C7" s="4">
        <v>0.5382429779821627</v>
      </c>
      <c r="D7" s="4">
        <v>0.56135000000000002</v>
      </c>
      <c r="E7" s="4">
        <v>0.48126999999999998</v>
      </c>
      <c r="F7" s="4">
        <v>0.57211999999999996</v>
      </c>
      <c r="H7" s="4">
        <v>0.38932806324110669</v>
      </c>
      <c r="I7" s="4">
        <v>0.22529644268774704</v>
      </c>
      <c r="J7" s="4">
        <v>0.86363636363636365</v>
      </c>
    </row>
    <row r="8" spans="1:10" x14ac:dyDescent="0.2">
      <c r="A8" s="1">
        <v>7</v>
      </c>
      <c r="B8" t="s">
        <v>712</v>
      </c>
      <c r="C8" s="4">
        <v>0.50667007391910734</v>
      </c>
      <c r="D8" s="4">
        <v>0.54971000000000003</v>
      </c>
      <c r="E8" s="4">
        <v>0.50374999999999992</v>
      </c>
      <c r="F8" s="4">
        <v>0.46655000000000002</v>
      </c>
      <c r="H8" s="4">
        <v>0.20833333333333334</v>
      </c>
      <c r="I8" s="4">
        <v>0.10034602076124567</v>
      </c>
      <c r="J8" s="4">
        <v>0.9375</v>
      </c>
    </row>
    <row r="9" spans="1:10" x14ac:dyDescent="0.2">
      <c r="A9" s="1">
        <v>8</v>
      </c>
      <c r="B9" t="s">
        <v>713</v>
      </c>
      <c r="C9" s="4">
        <v>0.56218083820096609</v>
      </c>
      <c r="D9" s="4">
        <v>0.53095000000000003</v>
      </c>
      <c r="E9" s="4">
        <v>0.41303000000000001</v>
      </c>
      <c r="F9" s="4">
        <v>0.74263999999999997</v>
      </c>
      <c r="H9" s="4">
        <v>0.14838709677419354</v>
      </c>
      <c r="I9" s="4">
        <v>8.387096774193549E-2</v>
      </c>
      <c r="J9" s="4">
        <v>0.74193548387096775</v>
      </c>
    </row>
    <row r="10" spans="1:10" x14ac:dyDescent="0.2">
      <c r="A10" s="1">
        <v>9</v>
      </c>
      <c r="B10" t="s">
        <v>714</v>
      </c>
      <c r="C10" s="4">
        <v>0.43114251725737363</v>
      </c>
      <c r="D10" s="4">
        <v>0.51515</v>
      </c>
      <c r="E10" s="4">
        <v>0.43124000000000001</v>
      </c>
      <c r="F10" s="4">
        <v>0.34701000000000004</v>
      </c>
      <c r="H10" s="4">
        <v>0.34545454545454546</v>
      </c>
      <c r="I10" s="4">
        <v>0.29090909090909089</v>
      </c>
      <c r="J10" s="4">
        <v>0.79393939393939394</v>
      </c>
    </row>
    <row r="11" spans="1:10" x14ac:dyDescent="0.2">
      <c r="A11" s="1">
        <v>10</v>
      </c>
      <c r="B11" t="s">
        <v>715</v>
      </c>
      <c r="C11" s="4">
        <v>0.46166471856437191</v>
      </c>
      <c r="D11" s="4">
        <v>0.48626999999999998</v>
      </c>
      <c r="E11" s="4">
        <v>0.37967000000000001</v>
      </c>
      <c r="F11" s="4">
        <v>0.51907999999999999</v>
      </c>
      <c r="H11" s="4">
        <v>0.12734082397003746</v>
      </c>
      <c r="I11" s="4">
        <v>2.9962546816479401E-2</v>
      </c>
      <c r="J11" s="4">
        <v>0.85767790262172283</v>
      </c>
    </row>
    <row r="12" spans="1:10" x14ac:dyDescent="0.2">
      <c r="A12" s="1">
        <v>11</v>
      </c>
      <c r="B12" t="s">
        <v>716</v>
      </c>
      <c r="C12" s="4">
        <v>0.40202499319916096</v>
      </c>
      <c r="D12" s="4">
        <v>0.46475</v>
      </c>
      <c r="E12" s="4">
        <v>0.39226</v>
      </c>
      <c r="F12" s="4">
        <v>0.34906000000000004</v>
      </c>
      <c r="H12" s="4">
        <v>0.24608501118568232</v>
      </c>
      <c r="I12" s="4">
        <v>0.11185682326621924</v>
      </c>
      <c r="J12" s="4">
        <v>0.83445190156599558</v>
      </c>
    </row>
    <row r="13" spans="1:10" x14ac:dyDescent="0.2">
      <c r="A13" s="1">
        <v>12</v>
      </c>
      <c r="B13" t="s">
        <v>717</v>
      </c>
      <c r="C13" s="4">
        <v>0.46380899186175473</v>
      </c>
      <c r="D13" s="4">
        <v>0.47777999999999998</v>
      </c>
      <c r="E13" s="4">
        <v>0.49099999999999999</v>
      </c>
      <c r="F13" s="4">
        <v>0.42263000000000001</v>
      </c>
      <c r="H13" s="4">
        <v>0.18609865470852019</v>
      </c>
      <c r="I13" s="4">
        <v>8.0717488789237665E-2</v>
      </c>
      <c r="J13" s="4">
        <v>0.91255605381165916</v>
      </c>
    </row>
    <row r="14" spans="1:10" x14ac:dyDescent="0.2">
      <c r="A14" s="1">
        <v>21</v>
      </c>
      <c r="B14" t="s">
        <v>718</v>
      </c>
      <c r="C14" s="4">
        <v>0.62187996414941593</v>
      </c>
      <c r="D14" s="4">
        <v>0.54915999999999998</v>
      </c>
      <c r="E14" s="4">
        <v>0.4168</v>
      </c>
      <c r="F14" s="4">
        <v>0.89956999999999998</v>
      </c>
      <c r="H14" s="4">
        <v>0.26053639846743293</v>
      </c>
      <c r="I14" s="4">
        <v>0.13740458015267176</v>
      </c>
      <c r="J14" s="4">
        <v>0.84351145038167941</v>
      </c>
    </row>
    <row r="15" spans="1:10" x14ac:dyDescent="0.2">
      <c r="A15" s="1">
        <v>22</v>
      </c>
      <c r="B15" t="s">
        <v>719</v>
      </c>
      <c r="C15" s="4">
        <v>0.6087133256730789</v>
      </c>
      <c r="D15" s="4">
        <v>0.64246000000000003</v>
      </c>
      <c r="E15" s="4">
        <v>0.51261999999999996</v>
      </c>
      <c r="F15" s="4">
        <v>0.67101999999999995</v>
      </c>
      <c r="H15" s="4">
        <v>0.16699410609037327</v>
      </c>
      <c r="I15" s="4">
        <v>4.9212598425196853E-2</v>
      </c>
      <c r="J15" s="4">
        <v>0.8110236220472441</v>
      </c>
    </row>
    <row r="16" spans="1:10" x14ac:dyDescent="0.2">
      <c r="A16" s="1">
        <v>24</v>
      </c>
      <c r="B16" t="s">
        <v>720</v>
      </c>
      <c r="C16" s="4">
        <v>0.51376548531175659</v>
      </c>
      <c r="D16" s="4">
        <v>0.58406000000000002</v>
      </c>
      <c r="E16" s="4">
        <v>0.54235</v>
      </c>
      <c r="F16" s="4">
        <v>0.41463</v>
      </c>
      <c r="H16" s="4">
        <v>0.29133858267716534</v>
      </c>
      <c r="I16" s="4">
        <v>0.22244094488188976</v>
      </c>
      <c r="J16" s="4">
        <v>0.97238658777120313</v>
      </c>
    </row>
    <row r="17" spans="1:10" x14ac:dyDescent="0.2">
      <c r="A17" s="1">
        <v>27</v>
      </c>
      <c r="B17" t="s">
        <v>721</v>
      </c>
      <c r="C17" s="4">
        <v>0.47368632426058527</v>
      </c>
      <c r="D17" s="4">
        <v>0.54251000000000005</v>
      </c>
      <c r="E17" s="4">
        <v>0.36719000000000002</v>
      </c>
      <c r="F17" s="4">
        <v>0.51112000000000002</v>
      </c>
      <c r="H17" s="4">
        <v>0.33333333333333331</v>
      </c>
      <c r="I17" s="4">
        <v>0.15272727272727274</v>
      </c>
      <c r="J17" s="4">
        <v>0.95636363636363642</v>
      </c>
    </row>
    <row r="18" spans="1:10" x14ac:dyDescent="0.2">
      <c r="A18" s="1">
        <v>28</v>
      </c>
      <c r="B18" t="s">
        <v>722</v>
      </c>
      <c r="C18" s="4">
        <v>0.43966314805611217</v>
      </c>
      <c r="D18" s="4">
        <v>0.45776</v>
      </c>
      <c r="E18" s="4">
        <v>0.39022000000000001</v>
      </c>
      <c r="F18" s="4">
        <v>0.47101999999999999</v>
      </c>
      <c r="H18" s="4">
        <v>0.24582338902147971</v>
      </c>
      <c r="I18" s="4">
        <v>0.16945107398568018</v>
      </c>
      <c r="J18" s="4">
        <v>0.88544152744630067</v>
      </c>
    </row>
    <row r="19" spans="1:10" x14ac:dyDescent="0.2">
      <c r="A19" s="1">
        <v>30</v>
      </c>
      <c r="B19" t="s">
        <v>723</v>
      </c>
      <c r="C19" s="4">
        <v>0.43355157243260245</v>
      </c>
      <c r="D19" s="4">
        <v>0.47252000000000005</v>
      </c>
      <c r="E19" s="4">
        <v>0.41088000000000002</v>
      </c>
      <c r="F19" s="4">
        <v>0.41732999999999998</v>
      </c>
      <c r="H19" s="4">
        <v>0.20179372197309417</v>
      </c>
      <c r="I19" s="4">
        <v>0.10514541387024609</v>
      </c>
      <c r="J19" s="4">
        <v>0.74496644295302017</v>
      </c>
    </row>
    <row r="20" spans="1:10" x14ac:dyDescent="0.2">
      <c r="A20" s="1">
        <v>31</v>
      </c>
      <c r="B20" t="s">
        <v>724</v>
      </c>
      <c r="C20" s="4">
        <v>0.42420848703235281</v>
      </c>
      <c r="D20" s="4">
        <v>0.51567000000000007</v>
      </c>
      <c r="E20" s="4">
        <v>0.41576000000000002</v>
      </c>
      <c r="F20" s="4">
        <v>0.34118999999999999</v>
      </c>
      <c r="H20" s="4">
        <v>0.28957528957528955</v>
      </c>
      <c r="I20" s="4">
        <v>0.21235521235521235</v>
      </c>
      <c r="J20" s="4">
        <v>0.92277992277992282</v>
      </c>
    </row>
    <row r="21" spans="1:10" x14ac:dyDescent="0.2">
      <c r="A21" s="1">
        <v>32</v>
      </c>
      <c r="B21" t="s">
        <v>725</v>
      </c>
      <c r="C21" s="4">
        <v>0.58555870919857111</v>
      </c>
      <c r="D21" s="4">
        <v>0.53044999999999998</v>
      </c>
      <c r="E21" s="4">
        <v>0.45882000000000001</v>
      </c>
      <c r="F21" s="4">
        <v>0.76737</v>
      </c>
      <c r="H21" s="4">
        <v>0.56447688564476883</v>
      </c>
      <c r="I21" s="4">
        <v>0.36165048543689321</v>
      </c>
      <c r="J21" s="4">
        <v>0.91747572815533984</v>
      </c>
    </row>
    <row r="22" spans="1:10" x14ac:dyDescent="0.2">
      <c r="A22" s="1">
        <v>34</v>
      </c>
      <c r="B22" t="s">
        <v>726</v>
      </c>
      <c r="C22" s="4">
        <v>0.46908969467670286</v>
      </c>
      <c r="D22" s="4">
        <v>0.48553999999999997</v>
      </c>
      <c r="E22" s="4">
        <v>0.46150000000000002</v>
      </c>
      <c r="F22" s="4">
        <v>0.46021000000000001</v>
      </c>
      <c r="H22" s="4">
        <v>0.42292490118577075</v>
      </c>
      <c r="I22" s="4">
        <v>0.33992094861660077</v>
      </c>
      <c r="J22" s="4">
        <v>0.93663366336633669</v>
      </c>
    </row>
    <row r="23" spans="1:10" x14ac:dyDescent="0.2">
      <c r="A23" s="1">
        <v>35</v>
      </c>
      <c r="B23" t="s">
        <v>727</v>
      </c>
      <c r="C23" s="4">
        <v>0.43038942010861586</v>
      </c>
      <c r="D23" s="4">
        <v>0.47877999999999998</v>
      </c>
      <c r="E23" s="4">
        <v>0.38768000000000002</v>
      </c>
      <c r="F23" s="4">
        <v>0.42469999999999997</v>
      </c>
      <c r="H23" s="4">
        <v>0.17801047120418848</v>
      </c>
      <c r="I23" s="4">
        <v>0.11343804537521815</v>
      </c>
      <c r="J23" s="4">
        <v>0.90384615384615385</v>
      </c>
    </row>
    <row r="24" spans="1:10" x14ac:dyDescent="0.2">
      <c r="A24" s="1">
        <v>36</v>
      </c>
      <c r="B24" t="s">
        <v>728</v>
      </c>
      <c r="C24" s="4">
        <v>0.56576987439807891</v>
      </c>
      <c r="D24" s="4">
        <v>0.59955999999999998</v>
      </c>
      <c r="E24" s="4">
        <v>0.68609999999999993</v>
      </c>
      <c r="F24" s="4">
        <v>0.41151000000000004</v>
      </c>
      <c r="H24" s="4">
        <v>0.23970037453183521</v>
      </c>
      <c r="I24" s="4">
        <v>0.15355805243445692</v>
      </c>
      <c r="J24" s="4">
        <v>0.54681647940074907</v>
      </c>
    </row>
    <row r="25" spans="1:10" x14ac:dyDescent="0.2">
      <c r="A25" s="1">
        <v>37</v>
      </c>
      <c r="B25" t="s">
        <v>729</v>
      </c>
      <c r="C25" s="4">
        <v>0.50927736819609493</v>
      </c>
      <c r="D25" s="4">
        <v>0.57312999999999992</v>
      </c>
      <c r="E25" s="4">
        <v>0.36430000000000001</v>
      </c>
      <c r="F25" s="4">
        <v>0.59031999999999996</v>
      </c>
      <c r="H25" s="4">
        <v>0.60693641618497107</v>
      </c>
      <c r="I25" s="4">
        <v>0.43436293436293438</v>
      </c>
      <c r="J25" s="4">
        <v>0.96718146718146714</v>
      </c>
    </row>
    <row r="26" spans="1:10" x14ac:dyDescent="0.2">
      <c r="A26" s="1">
        <v>38</v>
      </c>
      <c r="B26" t="s">
        <v>730</v>
      </c>
      <c r="C26" s="4">
        <v>0.4083661788145953</v>
      </c>
      <c r="D26" s="4">
        <v>0.48873</v>
      </c>
      <c r="E26" s="4">
        <v>0.44062999999999997</v>
      </c>
      <c r="F26" s="4">
        <v>0.29554999999999998</v>
      </c>
      <c r="H26" s="4">
        <v>0.20858895705521471</v>
      </c>
      <c r="I26" s="4">
        <v>0.11885245901639344</v>
      </c>
      <c r="J26" s="4">
        <v>0.89344262295081966</v>
      </c>
    </row>
    <row r="27" spans="1:10" x14ac:dyDescent="0.2">
      <c r="A27" s="1">
        <v>39</v>
      </c>
      <c r="B27" t="s">
        <v>731</v>
      </c>
      <c r="C27" s="4">
        <v>0.46947866843276609</v>
      </c>
      <c r="D27" s="4">
        <v>0.43328</v>
      </c>
      <c r="E27" s="4">
        <v>0.42592000000000002</v>
      </c>
      <c r="F27" s="4">
        <v>0.54912000000000005</v>
      </c>
      <c r="H27" s="4">
        <v>0.25387596899224807</v>
      </c>
      <c r="I27" s="4">
        <v>0.15503875968992248</v>
      </c>
      <c r="J27" s="4">
        <v>0.84912959381044484</v>
      </c>
    </row>
    <row r="28" spans="1:10" x14ac:dyDescent="0.2">
      <c r="A28" s="1">
        <v>41</v>
      </c>
      <c r="B28" t="s">
        <v>732</v>
      </c>
      <c r="C28" s="4">
        <v>0.44610465566056551</v>
      </c>
      <c r="D28" s="4">
        <v>0.52473000000000003</v>
      </c>
      <c r="E28" s="4">
        <v>0.41933999999999999</v>
      </c>
      <c r="F28" s="4">
        <v>0.39438000000000001</v>
      </c>
      <c r="H28" s="4">
        <v>9.9800399201596807E-2</v>
      </c>
      <c r="I28" s="4">
        <v>2.7888446215139442E-2</v>
      </c>
      <c r="J28" s="4">
        <v>0.6972111553784861</v>
      </c>
    </row>
    <row r="29" spans="1:10" x14ac:dyDescent="0.2">
      <c r="A29" s="1">
        <v>42</v>
      </c>
      <c r="B29" t="s">
        <v>733</v>
      </c>
      <c r="C29" s="4">
        <v>0.58586803255603548</v>
      </c>
      <c r="D29" s="4">
        <v>0.57655999999999996</v>
      </c>
      <c r="E29" s="4">
        <v>0.41831000000000002</v>
      </c>
      <c r="F29" s="4">
        <v>0.76317000000000002</v>
      </c>
      <c r="H29" s="4">
        <v>0.21568627450980393</v>
      </c>
      <c r="I29" s="4">
        <v>9.3478260869565219E-2</v>
      </c>
      <c r="J29" s="4">
        <v>0.86274509803921573</v>
      </c>
    </row>
    <row r="30" spans="1:10" x14ac:dyDescent="0.2">
      <c r="A30" s="1">
        <v>43</v>
      </c>
      <c r="B30" t="s">
        <v>734</v>
      </c>
      <c r="C30" s="4">
        <v>0.46186500247558787</v>
      </c>
      <c r="D30" s="4">
        <v>0.50086000000000008</v>
      </c>
      <c r="E30" s="4">
        <v>0.35422999999999999</v>
      </c>
      <c r="F30" s="4">
        <v>0.53054000000000001</v>
      </c>
      <c r="H30" s="4">
        <v>0.26078028747433263</v>
      </c>
      <c r="I30" s="4">
        <v>0.17043121149897331</v>
      </c>
      <c r="J30" s="4">
        <v>0.89938398357289528</v>
      </c>
    </row>
    <row r="31" spans="1:10" x14ac:dyDescent="0.2">
      <c r="A31" s="1">
        <v>44</v>
      </c>
      <c r="B31" t="s">
        <v>735</v>
      </c>
      <c r="C31" s="4">
        <v>0.42383962463153346</v>
      </c>
      <c r="D31" s="4">
        <v>0.46975999999999996</v>
      </c>
      <c r="E31" s="4">
        <v>0.33948</v>
      </c>
      <c r="F31" s="4">
        <v>0.46228999999999998</v>
      </c>
      <c r="H31" s="4">
        <v>0.18458417849898581</v>
      </c>
      <c r="I31" s="4">
        <v>0.10547667342799188</v>
      </c>
      <c r="J31" s="4">
        <v>0.92089249492900604</v>
      </c>
    </row>
    <row r="32" spans="1:10" x14ac:dyDescent="0.2">
      <c r="A32" s="1">
        <v>48</v>
      </c>
      <c r="B32" t="s">
        <v>736</v>
      </c>
      <c r="C32" s="4">
        <v>0.42628464024319962</v>
      </c>
      <c r="D32" s="4">
        <v>0.52384999999999993</v>
      </c>
      <c r="E32" s="4">
        <v>0.38251000000000002</v>
      </c>
      <c r="F32" s="4">
        <v>0.37248999999999999</v>
      </c>
      <c r="H32" s="4">
        <v>0.17419354838709677</v>
      </c>
      <c r="I32" s="4">
        <v>5.8064516129032261E-2</v>
      </c>
      <c r="J32" s="4">
        <v>0.73763440860215057</v>
      </c>
    </row>
    <row r="33" spans="1:10" x14ac:dyDescent="0.2">
      <c r="A33" s="1">
        <v>49</v>
      </c>
      <c r="B33" t="s">
        <v>737</v>
      </c>
      <c r="C33" s="4">
        <v>0.46540004271520108</v>
      </c>
      <c r="D33" s="4">
        <v>0.52246999999999999</v>
      </c>
      <c r="E33" s="4">
        <v>0.36280999999999997</v>
      </c>
      <c r="F33" s="4">
        <v>0.51075000000000004</v>
      </c>
      <c r="H33" s="4">
        <v>0.39920948616600793</v>
      </c>
      <c r="I33" s="4">
        <v>0.27128712871287131</v>
      </c>
      <c r="J33" s="4">
        <v>0.9486166007905138</v>
      </c>
    </row>
    <row r="34" spans="1:10" x14ac:dyDescent="0.2">
      <c r="A34" s="1">
        <v>50</v>
      </c>
      <c r="B34" t="s">
        <v>738</v>
      </c>
      <c r="C34" s="4">
        <v>0.47471325948662269</v>
      </c>
      <c r="D34" s="4">
        <v>0.50712000000000002</v>
      </c>
      <c r="E34" s="4">
        <v>0.37436999999999998</v>
      </c>
      <c r="F34" s="4">
        <v>0.54247000000000001</v>
      </c>
      <c r="H34" s="4">
        <v>0.38923395445134573</v>
      </c>
      <c r="I34" s="4">
        <v>0.34024896265560167</v>
      </c>
      <c r="J34" s="4">
        <v>0.917184265010352</v>
      </c>
    </row>
    <row r="35" spans="1:10" x14ac:dyDescent="0.2">
      <c r="A35" s="1">
        <v>51</v>
      </c>
      <c r="B35" t="s">
        <v>739</v>
      </c>
      <c r="C35" s="4">
        <v>0.51004872466793849</v>
      </c>
      <c r="D35" s="4">
        <v>0.59167999999999998</v>
      </c>
      <c r="E35" s="4">
        <v>0.31086999999999998</v>
      </c>
      <c r="F35" s="4">
        <v>0.62769000000000008</v>
      </c>
      <c r="H35" s="4">
        <v>0.16129032258064516</v>
      </c>
      <c r="I35" s="4">
        <v>9.6774193548387094E-2</v>
      </c>
      <c r="J35" s="4">
        <v>0.81720430107526887</v>
      </c>
    </row>
    <row r="36" spans="1:10" x14ac:dyDescent="0.2">
      <c r="A36" s="1">
        <v>53</v>
      </c>
      <c r="B36" t="s">
        <v>740</v>
      </c>
      <c r="C36" s="4">
        <v>0.62978845552145069</v>
      </c>
      <c r="D36" s="4">
        <v>0.61247000000000007</v>
      </c>
      <c r="E36" s="4">
        <v>0.47492999999999996</v>
      </c>
      <c r="F36" s="4">
        <v>0.80207000000000006</v>
      </c>
      <c r="H36" s="4">
        <v>9.2243186582809222E-2</v>
      </c>
      <c r="I36" s="4">
        <v>3.3472803347280332E-2</v>
      </c>
      <c r="J36" s="4">
        <v>0.67991631799163177</v>
      </c>
    </row>
    <row r="37" spans="1:10" x14ac:dyDescent="0.2">
      <c r="A37" s="1">
        <v>54</v>
      </c>
      <c r="B37" t="s">
        <v>741</v>
      </c>
      <c r="C37" s="4">
        <v>0.51648055601112886</v>
      </c>
      <c r="D37" s="4">
        <v>0.49587999999999999</v>
      </c>
      <c r="E37" s="4">
        <v>0.37756000000000001</v>
      </c>
      <c r="F37" s="4">
        <v>0.6761299999999999</v>
      </c>
      <c r="H37" s="4">
        <v>0.21739130434782608</v>
      </c>
      <c r="I37" s="4">
        <v>9.586056644880174E-2</v>
      </c>
      <c r="J37" s="4">
        <v>0.5816993464052288</v>
      </c>
    </row>
    <row r="38" spans="1:10" x14ac:dyDescent="0.2">
      <c r="A38" s="1">
        <v>57</v>
      </c>
      <c r="B38" t="s">
        <v>742</v>
      </c>
      <c r="C38" s="4">
        <v>0.43965664273258787</v>
      </c>
      <c r="D38" s="4">
        <v>0.53764000000000001</v>
      </c>
      <c r="E38" s="4">
        <v>0.27645999999999998</v>
      </c>
      <c r="F38" s="4">
        <v>0.50489000000000006</v>
      </c>
      <c r="H38" s="4">
        <v>0.1076923076923077</v>
      </c>
      <c r="I38" s="4">
        <v>6.1538461538461542E-2</v>
      </c>
      <c r="J38" s="4">
        <v>0.83076923076923082</v>
      </c>
    </row>
    <row r="39" spans="1:10" x14ac:dyDescent="0.2">
      <c r="A39" s="1">
        <v>58</v>
      </c>
      <c r="B39" t="s">
        <v>743</v>
      </c>
      <c r="C39" s="4">
        <v>0.42966689333636571</v>
      </c>
      <c r="D39" s="4">
        <v>0.45916000000000001</v>
      </c>
      <c r="E39" s="4">
        <v>0.40185999999999999</v>
      </c>
      <c r="F39" s="4">
        <v>0.42803000000000002</v>
      </c>
      <c r="H39" s="4">
        <v>5.4474708171206226E-2</v>
      </c>
      <c r="I39" s="4">
        <v>1.9417475728155338E-2</v>
      </c>
      <c r="J39" s="4">
        <v>0.40582524271844661</v>
      </c>
    </row>
    <row r="40" spans="1:10" x14ac:dyDescent="0.2">
      <c r="A40" s="1">
        <v>59</v>
      </c>
      <c r="B40" t="s">
        <v>744</v>
      </c>
      <c r="C40" s="4">
        <v>0.5432929322816008</v>
      </c>
      <c r="D40" s="4">
        <v>0.5423</v>
      </c>
      <c r="E40" s="4">
        <v>0.54031000000000007</v>
      </c>
      <c r="F40" s="4">
        <v>0.54726999999999992</v>
      </c>
      <c r="H40" s="4">
        <v>0.12406015037593984</v>
      </c>
      <c r="I40" s="4">
        <v>2.8142589118198873E-2</v>
      </c>
      <c r="J40" s="4">
        <v>0.70168855534709196</v>
      </c>
    </row>
    <row r="41" spans="1:10" x14ac:dyDescent="0.2">
      <c r="A41" s="1">
        <v>61</v>
      </c>
      <c r="B41" t="s">
        <v>745</v>
      </c>
      <c r="C41" s="4">
        <v>0.43551185662456648</v>
      </c>
      <c r="D41" s="4">
        <v>0.52783000000000002</v>
      </c>
      <c r="E41" s="4">
        <v>0.46377000000000002</v>
      </c>
      <c r="F41" s="4">
        <v>0.31495000000000001</v>
      </c>
      <c r="H41" s="4">
        <v>0.23277909738717339</v>
      </c>
      <c r="I41" s="4">
        <v>0.14285714285714285</v>
      </c>
      <c r="J41" s="4">
        <v>0.93824228028503565</v>
      </c>
    </row>
    <row r="42" spans="1:10" x14ac:dyDescent="0.2">
      <c r="A42" s="1">
        <v>62</v>
      </c>
      <c r="B42" t="s">
        <v>746</v>
      </c>
      <c r="C42" s="4">
        <v>0.4150620930937054</v>
      </c>
      <c r="D42" s="4">
        <v>0.53981000000000001</v>
      </c>
      <c r="E42" s="4">
        <v>0.42243999999999998</v>
      </c>
      <c r="F42" s="4">
        <v>0.28288000000000002</v>
      </c>
      <c r="H42" s="4">
        <v>0.28347826086956524</v>
      </c>
      <c r="I42" s="4">
        <v>0.1423611111111111</v>
      </c>
      <c r="J42" s="4">
        <v>0.9321739130434783</v>
      </c>
    </row>
    <row r="43" spans="1:10" x14ac:dyDescent="0.2">
      <c r="A43" s="1">
        <v>63</v>
      </c>
      <c r="B43" t="s">
        <v>747</v>
      </c>
      <c r="C43" s="4">
        <v>0.41283004447110233</v>
      </c>
      <c r="D43" s="4">
        <v>0.52115999999999996</v>
      </c>
      <c r="E43" s="4">
        <v>0.42527999999999999</v>
      </c>
      <c r="F43" s="4">
        <v>0.29177999999999998</v>
      </c>
      <c r="H43" s="4">
        <v>0.21481481481481482</v>
      </c>
      <c r="I43" s="4">
        <v>0.1608910891089109</v>
      </c>
      <c r="J43" s="4">
        <v>0.9133663366336634</v>
      </c>
    </row>
    <row r="44" spans="1:10" x14ac:dyDescent="0.2">
      <c r="A44" s="1">
        <v>64</v>
      </c>
      <c r="B44" t="s">
        <v>748</v>
      </c>
      <c r="C44" s="4">
        <v>0.40821195251550318</v>
      </c>
      <c r="D44" s="4">
        <v>0.54632999999999998</v>
      </c>
      <c r="E44" s="4">
        <v>0.42515999999999998</v>
      </c>
      <c r="F44" s="4">
        <v>0.25312000000000001</v>
      </c>
      <c r="H44" s="4">
        <v>0.21082089552238806</v>
      </c>
      <c r="I44" s="4">
        <v>0.12313432835820895</v>
      </c>
      <c r="J44" s="4">
        <v>0.91791044776119401</v>
      </c>
    </row>
    <row r="45" spans="1:10" x14ac:dyDescent="0.2">
      <c r="A45" s="1">
        <v>65</v>
      </c>
      <c r="B45" t="s">
        <v>749</v>
      </c>
      <c r="C45" s="4">
        <v>0.42144236191663503</v>
      </c>
      <c r="D45" s="4">
        <v>0.48233999999999999</v>
      </c>
      <c r="E45" s="4">
        <v>0.42501</v>
      </c>
      <c r="F45" s="4">
        <v>0.35697000000000001</v>
      </c>
      <c r="H45" s="4">
        <v>0.33333333333333331</v>
      </c>
      <c r="I45" s="4">
        <v>0.248</v>
      </c>
      <c r="J45" s="4">
        <v>0.88</v>
      </c>
    </row>
    <row r="46" spans="1:10" x14ac:dyDescent="0.2">
      <c r="A46" s="1">
        <v>67</v>
      </c>
      <c r="B46" t="s">
        <v>750</v>
      </c>
      <c r="C46" s="4">
        <v>0.43858936509937768</v>
      </c>
      <c r="D46" s="4">
        <v>0.46603</v>
      </c>
      <c r="E46" s="4">
        <v>0.40410000000000001</v>
      </c>
      <c r="F46" s="4">
        <v>0.44564000000000004</v>
      </c>
      <c r="H46" s="4">
        <v>0.32533333333333331</v>
      </c>
      <c r="I46" s="4">
        <v>0.23200000000000001</v>
      </c>
      <c r="J46" s="4">
        <v>0.93066666666666664</v>
      </c>
    </row>
    <row r="47" spans="1:10" x14ac:dyDescent="0.2">
      <c r="A47" s="1">
        <v>72</v>
      </c>
      <c r="B47" t="s">
        <v>751</v>
      </c>
      <c r="C47" s="4">
        <v>0.59674917931936122</v>
      </c>
      <c r="D47" s="4">
        <v>0.63041000000000003</v>
      </c>
      <c r="E47" s="4">
        <v>0.61385000000000001</v>
      </c>
      <c r="F47" s="4">
        <v>0.54595000000000005</v>
      </c>
      <c r="H47" s="4">
        <v>0.29425837320574161</v>
      </c>
      <c r="I47" s="4">
        <v>0.22248803827751196</v>
      </c>
      <c r="J47" s="4">
        <v>0.91148325358851678</v>
      </c>
    </row>
    <row r="48" spans="1:10" x14ac:dyDescent="0.2">
      <c r="A48" s="1">
        <v>73</v>
      </c>
      <c r="B48" t="s">
        <v>752</v>
      </c>
      <c r="C48" s="4">
        <v>0.45812280510243963</v>
      </c>
      <c r="D48" s="4">
        <v>0.45877000000000001</v>
      </c>
      <c r="E48" s="4">
        <v>0.35374</v>
      </c>
      <c r="F48" s="4">
        <v>0.56189999999999996</v>
      </c>
      <c r="H48" s="4">
        <v>0.30571428571428572</v>
      </c>
      <c r="I48" s="4">
        <v>0.16857142857142857</v>
      </c>
      <c r="J48" s="4">
        <v>0.93714285714285717</v>
      </c>
    </row>
    <row r="49" spans="1:10" x14ac:dyDescent="0.2">
      <c r="A49" s="1">
        <v>74</v>
      </c>
      <c r="B49" t="s">
        <v>753</v>
      </c>
      <c r="C49" s="4">
        <v>0.52195310505785764</v>
      </c>
      <c r="D49" s="4">
        <v>0.51926000000000005</v>
      </c>
      <c r="E49" s="4">
        <v>0.48446999999999996</v>
      </c>
      <c r="F49" s="4">
        <v>0.56215999999999999</v>
      </c>
      <c r="H49" s="4">
        <v>0.27317073170731709</v>
      </c>
      <c r="I49" s="4">
        <v>0.14705882352941177</v>
      </c>
      <c r="J49" s="4">
        <v>0.88235294117647056</v>
      </c>
    </row>
    <row r="50" spans="1:10" x14ac:dyDescent="0.2">
      <c r="A50" s="1">
        <v>75</v>
      </c>
      <c r="B50" t="s">
        <v>754</v>
      </c>
      <c r="C50" s="4">
        <v>0.45126712899097626</v>
      </c>
      <c r="D50" s="4">
        <v>0.56652999999999998</v>
      </c>
      <c r="E50" s="4">
        <v>0.39463999999999999</v>
      </c>
      <c r="F50" s="4">
        <v>0.39272000000000001</v>
      </c>
      <c r="H50" s="4">
        <v>0.48054474708171208</v>
      </c>
      <c r="I50" s="4">
        <v>0.41828793774319067</v>
      </c>
      <c r="J50" s="4">
        <v>0.96699029126213587</v>
      </c>
    </row>
    <row r="51" spans="1:10" x14ac:dyDescent="0.2">
      <c r="A51" s="1">
        <v>76</v>
      </c>
      <c r="B51" t="s">
        <v>755</v>
      </c>
      <c r="C51" s="4">
        <v>0.63530859667046824</v>
      </c>
      <c r="D51" s="4">
        <v>0.57435999999999998</v>
      </c>
      <c r="E51" s="4">
        <v>0.47306999999999999</v>
      </c>
      <c r="F51" s="4">
        <v>0.85814999999999997</v>
      </c>
      <c r="H51" s="4">
        <v>0.36299765807962531</v>
      </c>
      <c r="I51" s="4">
        <v>0.2857142857142857</v>
      </c>
      <c r="J51" s="4">
        <v>0.92056074766355145</v>
      </c>
    </row>
    <row r="52" spans="1:10" x14ac:dyDescent="0.2">
      <c r="A52" s="1">
        <v>77</v>
      </c>
      <c r="B52" t="s">
        <v>756</v>
      </c>
      <c r="C52" s="4">
        <v>0.44187483236907688</v>
      </c>
      <c r="D52" s="4">
        <v>0.56269000000000002</v>
      </c>
      <c r="E52" s="4">
        <v>0.29731999999999997</v>
      </c>
      <c r="F52" s="4">
        <v>0.46557999999999999</v>
      </c>
      <c r="H52" s="4">
        <v>0.50318471337579618</v>
      </c>
      <c r="I52" s="4">
        <v>0.40445859872611467</v>
      </c>
      <c r="J52" s="4">
        <v>0.93968253968253967</v>
      </c>
    </row>
    <row r="53" spans="1:10" x14ac:dyDescent="0.2">
      <c r="A53" s="1">
        <v>78</v>
      </c>
      <c r="B53" t="s">
        <v>757</v>
      </c>
      <c r="C53" s="4">
        <v>0.48889276475749982</v>
      </c>
      <c r="D53" s="4">
        <v>0.4284</v>
      </c>
      <c r="E53" s="4">
        <v>0.35280999999999996</v>
      </c>
      <c r="F53" s="4">
        <v>0.68554999999999999</v>
      </c>
      <c r="H53" s="4">
        <v>0.24931506849315069</v>
      </c>
      <c r="I53" s="4">
        <v>0.13150684931506848</v>
      </c>
      <c r="J53" s="4">
        <v>0.90136986301369859</v>
      </c>
    </row>
    <row r="54" spans="1:10" x14ac:dyDescent="0.2">
      <c r="A54" s="1">
        <v>79</v>
      </c>
      <c r="B54" t="s">
        <v>758</v>
      </c>
      <c r="C54" s="4">
        <v>0.46836426458543723</v>
      </c>
      <c r="D54" s="4">
        <v>0.48170999999999997</v>
      </c>
      <c r="E54" s="4">
        <v>0.44882</v>
      </c>
      <c r="F54" s="4">
        <v>0.47458</v>
      </c>
      <c r="H54" s="4">
        <v>0.20238095238095238</v>
      </c>
      <c r="I54" s="4">
        <v>0.05</v>
      </c>
      <c r="J54" s="4">
        <v>0.91646778042959431</v>
      </c>
    </row>
    <row r="55" spans="1:10" x14ac:dyDescent="0.2">
      <c r="A55" s="1">
        <v>80</v>
      </c>
      <c r="B55" t="s">
        <v>759</v>
      </c>
      <c r="C55" s="4">
        <v>0.36445825079770267</v>
      </c>
      <c r="D55" s="4">
        <v>0.45928999999999998</v>
      </c>
      <c r="E55" s="4">
        <v>0.32033</v>
      </c>
      <c r="F55" s="4">
        <v>0.31364999999999998</v>
      </c>
      <c r="H55" s="4">
        <v>0.15242494226327943</v>
      </c>
      <c r="I55" s="4">
        <v>9.4907407407407413E-2</v>
      </c>
      <c r="J55" s="4">
        <v>0.90762124711316394</v>
      </c>
    </row>
    <row r="56" spans="1:10" x14ac:dyDescent="0.2">
      <c r="A56" s="1">
        <v>81</v>
      </c>
      <c r="B56" t="s">
        <v>760</v>
      </c>
      <c r="C56" s="4">
        <v>0.37998423113682411</v>
      </c>
      <c r="D56" s="4">
        <v>0.51126000000000005</v>
      </c>
      <c r="E56" s="4">
        <v>0.27115</v>
      </c>
      <c r="F56" s="4">
        <v>0.35738000000000003</v>
      </c>
      <c r="H56" s="4">
        <v>0.69793621013133211</v>
      </c>
      <c r="I56" s="4">
        <v>0.54887218045112784</v>
      </c>
      <c r="J56" s="4">
        <v>0.98123827392120078</v>
      </c>
    </row>
    <row r="57" spans="1:10" x14ac:dyDescent="0.2">
      <c r="A57" s="1">
        <v>82</v>
      </c>
      <c r="B57" t="s">
        <v>761</v>
      </c>
      <c r="C57" s="4">
        <v>0.49399310833086379</v>
      </c>
      <c r="D57" s="4">
        <v>0.47848999999999997</v>
      </c>
      <c r="E57" s="4">
        <v>0.49358000000000002</v>
      </c>
      <c r="F57" s="4">
        <v>0.50992000000000004</v>
      </c>
      <c r="H57" s="4">
        <v>0.28493150684931506</v>
      </c>
      <c r="I57" s="4">
        <v>0.15068493150684931</v>
      </c>
      <c r="J57" s="4">
        <v>0.90136986301369859</v>
      </c>
    </row>
    <row r="58" spans="1:10" x14ac:dyDescent="0.2">
      <c r="A58" s="1">
        <v>85</v>
      </c>
      <c r="B58" t="s">
        <v>762</v>
      </c>
      <c r="C58" s="4">
        <v>0.50429840430652906</v>
      </c>
      <c r="D58" s="4">
        <v>0.50851000000000002</v>
      </c>
      <c r="E58" s="4">
        <v>0.45345000000000002</v>
      </c>
      <c r="F58" s="4">
        <v>0.55095000000000005</v>
      </c>
      <c r="H58" s="4">
        <v>0.4392361111111111</v>
      </c>
      <c r="I58" s="4">
        <v>0.3732638888888889</v>
      </c>
      <c r="J58" s="4">
        <v>0.95486111111111116</v>
      </c>
    </row>
    <row r="59" spans="1:10" x14ac:dyDescent="0.2">
      <c r="A59" s="1">
        <v>86</v>
      </c>
      <c r="B59" t="s">
        <v>763</v>
      </c>
      <c r="C59" s="4">
        <v>0.48819976854328395</v>
      </c>
      <c r="D59" s="4">
        <v>0.50648000000000004</v>
      </c>
      <c r="E59" s="4">
        <v>0.51454</v>
      </c>
      <c r="F59" s="4">
        <v>0.44363000000000002</v>
      </c>
      <c r="H59" s="4">
        <v>0.24561403508771928</v>
      </c>
      <c r="I59" s="4">
        <v>0.12280701754385964</v>
      </c>
      <c r="J59" s="4">
        <v>0.9377431906614786</v>
      </c>
    </row>
    <row r="60" spans="1:10" x14ac:dyDescent="0.2">
      <c r="A60" s="1">
        <v>87</v>
      </c>
      <c r="B60" t="s">
        <v>764</v>
      </c>
      <c r="C60" s="4">
        <v>0.55177245244671091</v>
      </c>
      <c r="D60" s="4">
        <v>0.57140000000000002</v>
      </c>
      <c r="E60" s="4">
        <v>0.43880999999999998</v>
      </c>
      <c r="F60" s="4">
        <v>0.64515</v>
      </c>
      <c r="H60" s="4">
        <v>0.11194029850746269</v>
      </c>
      <c r="I60" s="4">
        <v>3.7313432835820892E-2</v>
      </c>
      <c r="J60" s="4">
        <v>0.68283582089552242</v>
      </c>
    </row>
    <row r="61" spans="1:10" x14ac:dyDescent="0.2">
      <c r="A61" s="1">
        <v>88</v>
      </c>
      <c r="B61" t="s">
        <v>765</v>
      </c>
      <c r="C61" s="4">
        <v>0.43013735175393236</v>
      </c>
      <c r="D61" s="4">
        <v>0.49575000000000002</v>
      </c>
      <c r="E61" s="4">
        <v>0.42031999999999997</v>
      </c>
      <c r="F61" s="4">
        <v>0.37434000000000001</v>
      </c>
      <c r="H61" s="4">
        <v>0.12935323383084577</v>
      </c>
      <c r="I61" s="4">
        <v>5.4726368159203981E-2</v>
      </c>
      <c r="J61" s="4">
        <v>0.75373134328358204</v>
      </c>
    </row>
    <row r="62" spans="1:10" x14ac:dyDescent="0.2">
      <c r="A62" s="1">
        <v>89</v>
      </c>
      <c r="B62" t="s">
        <v>766</v>
      </c>
      <c r="C62" s="4">
        <v>0.56042771873781339</v>
      </c>
      <c r="D62" s="4">
        <v>0.50201000000000007</v>
      </c>
      <c r="E62" s="4">
        <v>0.37001000000000001</v>
      </c>
      <c r="F62" s="4">
        <v>0.80957000000000001</v>
      </c>
      <c r="H62" s="4">
        <v>0.14888337468982629</v>
      </c>
      <c r="I62" s="4">
        <v>6.965174129353234E-2</v>
      </c>
      <c r="J62" s="4">
        <v>0.8308457711442786</v>
      </c>
    </row>
    <row r="63" spans="1:10" x14ac:dyDescent="0.2">
      <c r="A63" s="1">
        <v>91</v>
      </c>
      <c r="B63" t="s">
        <v>767</v>
      </c>
      <c r="C63" s="4">
        <v>0.40413386595443379</v>
      </c>
      <c r="D63" s="4">
        <v>0.43252000000000002</v>
      </c>
      <c r="E63" s="4">
        <v>0.41898999999999997</v>
      </c>
      <c r="F63" s="4">
        <v>0.36088999999999999</v>
      </c>
      <c r="H63" s="4">
        <v>0.48035714285714287</v>
      </c>
      <c r="I63" s="4">
        <v>0.4107142857142857</v>
      </c>
      <c r="J63" s="4">
        <v>0.9553571428571429</v>
      </c>
    </row>
    <row r="64" spans="1:10" x14ac:dyDescent="0.2">
      <c r="A64" s="1">
        <v>94</v>
      </c>
      <c r="B64" t="s">
        <v>768</v>
      </c>
      <c r="C64" s="4">
        <v>0.59957529459585523</v>
      </c>
      <c r="D64" s="4">
        <v>0.48419999999999996</v>
      </c>
      <c r="E64" s="4">
        <v>0.41217000000000004</v>
      </c>
      <c r="F64" s="4">
        <v>0.90288999999999997</v>
      </c>
      <c r="H64" s="4">
        <v>0.2857142857142857</v>
      </c>
      <c r="I64" s="4">
        <v>0.14741035856573706</v>
      </c>
      <c r="J64" s="4">
        <v>0.72908366533864544</v>
      </c>
    </row>
    <row r="65" spans="1:10" x14ac:dyDescent="0.2">
      <c r="A65" s="1">
        <v>95</v>
      </c>
      <c r="B65" t="s">
        <v>769</v>
      </c>
      <c r="C65" s="4">
        <v>0.42910646596810598</v>
      </c>
      <c r="D65" s="4">
        <v>0.47802999999999995</v>
      </c>
      <c r="E65" s="4">
        <v>0.30488999999999999</v>
      </c>
      <c r="F65" s="4">
        <v>0.50422</v>
      </c>
      <c r="H65" s="4">
        <v>0.14600550964187328</v>
      </c>
      <c r="I65" s="4">
        <v>4.9586776859504134E-2</v>
      </c>
      <c r="J65" s="4">
        <v>0.86813186813186816</v>
      </c>
    </row>
    <row r="66" spans="1:10" x14ac:dyDescent="0.2">
      <c r="A66" s="1">
        <v>98</v>
      </c>
      <c r="B66" t="s">
        <v>770</v>
      </c>
      <c r="C66" s="4">
        <v>0.3980760177762584</v>
      </c>
      <c r="D66" s="4">
        <v>0.48435</v>
      </c>
      <c r="E66" s="4">
        <v>0.40348000000000001</v>
      </c>
      <c r="F66" s="4">
        <v>0.30625999999999998</v>
      </c>
      <c r="H66" s="4">
        <v>0.12733446519524619</v>
      </c>
      <c r="I66" s="4">
        <v>7.4829931972789115E-2</v>
      </c>
      <c r="J66" s="4">
        <v>0.53911564625850339</v>
      </c>
    </row>
    <row r="67" spans="1:10" x14ac:dyDescent="0.2">
      <c r="A67" s="1">
        <v>99</v>
      </c>
      <c r="B67" t="s">
        <v>771</v>
      </c>
      <c r="C67" s="4">
        <v>0.41665931859124483</v>
      </c>
      <c r="D67" s="4">
        <v>0.44549</v>
      </c>
      <c r="E67" s="4">
        <v>0.40153</v>
      </c>
      <c r="F67" s="4">
        <v>0.40295999999999998</v>
      </c>
      <c r="H67" s="4">
        <v>0.19615384615384615</v>
      </c>
      <c r="I67" s="4">
        <v>0.10961538461538461</v>
      </c>
      <c r="J67" s="4">
        <v>0.89807692307692311</v>
      </c>
    </row>
    <row r="68" spans="1:10" x14ac:dyDescent="0.2">
      <c r="A68" s="1">
        <v>100</v>
      </c>
      <c r="B68" t="s">
        <v>772</v>
      </c>
      <c r="C68" s="4">
        <v>0.45917761707471993</v>
      </c>
      <c r="D68" s="4">
        <v>0.52537</v>
      </c>
      <c r="E68" s="4">
        <v>0.44630000000000003</v>
      </c>
      <c r="F68" s="4">
        <v>0.40598000000000001</v>
      </c>
      <c r="H68" s="4">
        <v>0.5021186440677966</v>
      </c>
      <c r="I68" s="4">
        <v>0.45877378435517968</v>
      </c>
      <c r="J68" s="4">
        <v>0.96617336152219868</v>
      </c>
    </row>
    <row r="69" spans="1:10" x14ac:dyDescent="0.2">
      <c r="A69" s="1">
        <v>102</v>
      </c>
      <c r="B69" t="s">
        <v>773</v>
      </c>
      <c r="C69" s="4">
        <v>0.45254027195629498</v>
      </c>
      <c r="D69" s="4">
        <v>0.53517999999999999</v>
      </c>
      <c r="E69" s="4">
        <v>0.44152999999999998</v>
      </c>
      <c r="F69" s="4">
        <v>0.38088</v>
      </c>
      <c r="H69" s="4">
        <v>0.40934065934065933</v>
      </c>
      <c r="I69" s="4">
        <v>0.40934065934065933</v>
      </c>
      <c r="J69" s="4">
        <v>0.80494505494505497</v>
      </c>
    </row>
    <row r="70" spans="1:10" x14ac:dyDescent="0.2">
      <c r="A70" s="1">
        <v>103</v>
      </c>
      <c r="B70" t="s">
        <v>774</v>
      </c>
      <c r="C70" s="4">
        <v>0.46893730454991628</v>
      </c>
      <c r="D70" s="4">
        <v>0.48910999999999999</v>
      </c>
      <c r="E70" s="4">
        <v>0.38322000000000001</v>
      </c>
      <c r="F70" s="4">
        <v>0.53456999999999999</v>
      </c>
      <c r="H70" s="4">
        <v>0.22510822510822512</v>
      </c>
      <c r="I70" s="4">
        <v>0.14038876889848811</v>
      </c>
      <c r="J70" s="4">
        <v>0.93736501079913603</v>
      </c>
    </row>
    <row r="71" spans="1:10" x14ac:dyDescent="0.2">
      <c r="A71" s="1">
        <v>104</v>
      </c>
      <c r="B71" t="s">
        <v>775</v>
      </c>
      <c r="C71" s="4">
        <v>0.46398659475391651</v>
      </c>
      <c r="D71" s="4">
        <v>0.54219000000000006</v>
      </c>
      <c r="E71" s="4">
        <v>0.43513000000000002</v>
      </c>
      <c r="F71" s="4">
        <v>0.41463</v>
      </c>
      <c r="H71" s="4">
        <v>0.16955684007707128</v>
      </c>
      <c r="I71" s="4">
        <v>7.5144508670520235E-2</v>
      </c>
      <c r="J71" s="4">
        <v>0.92485549132947975</v>
      </c>
    </row>
    <row r="72" spans="1:10" x14ac:dyDescent="0.2">
      <c r="A72" s="1">
        <v>105</v>
      </c>
      <c r="B72" t="s">
        <v>776</v>
      </c>
      <c r="C72" s="4">
        <v>0.63991432367480949</v>
      </c>
      <c r="D72" s="4">
        <v>0.68090000000000006</v>
      </c>
      <c r="E72" s="4">
        <v>0.45798</v>
      </c>
      <c r="F72" s="4">
        <v>0.78102000000000005</v>
      </c>
      <c r="H72" s="4">
        <v>0.24947145877378435</v>
      </c>
      <c r="I72" s="4">
        <v>0.12050739957716702</v>
      </c>
      <c r="J72" s="4">
        <v>0.93234672304439747</v>
      </c>
    </row>
    <row r="73" spans="1:10" x14ac:dyDescent="0.2">
      <c r="A73" s="1">
        <v>107</v>
      </c>
      <c r="B73" t="s">
        <v>777</v>
      </c>
      <c r="C73" s="4">
        <v>0.46209175986958689</v>
      </c>
      <c r="D73" s="4">
        <v>0.50811000000000006</v>
      </c>
      <c r="E73" s="4">
        <v>0.43368000000000001</v>
      </c>
      <c r="F73" s="4">
        <v>0.44441000000000003</v>
      </c>
      <c r="H73" s="4">
        <v>0.25</v>
      </c>
      <c r="I73" s="4">
        <v>0.14814814814814814</v>
      </c>
      <c r="J73" s="4">
        <v>0.9664902998236331</v>
      </c>
    </row>
    <row r="74" spans="1:10" x14ac:dyDescent="0.2">
      <c r="A74" s="1">
        <v>108</v>
      </c>
      <c r="B74" t="s">
        <v>778</v>
      </c>
      <c r="C74" s="4">
        <v>0.45991586990673539</v>
      </c>
      <c r="D74" s="4">
        <v>0.48375000000000001</v>
      </c>
      <c r="E74" s="4">
        <v>0.40426000000000001</v>
      </c>
      <c r="F74" s="4">
        <v>0.49182000000000003</v>
      </c>
      <c r="H74" s="4">
        <v>0.20990099009900989</v>
      </c>
      <c r="I74" s="4">
        <v>0.100990099009901</v>
      </c>
      <c r="J74" s="4">
        <v>0.90873015873015872</v>
      </c>
    </row>
    <row r="75" spans="1:10" x14ac:dyDescent="0.2">
      <c r="A75" s="1">
        <v>110</v>
      </c>
      <c r="B75" t="s">
        <v>779</v>
      </c>
      <c r="C75" s="4">
        <v>0.45654412117286525</v>
      </c>
      <c r="D75" s="4">
        <v>0.53924000000000005</v>
      </c>
      <c r="E75" s="4">
        <v>0.38134999999999997</v>
      </c>
      <c r="F75" s="4">
        <v>0.44905</v>
      </c>
      <c r="H75" s="4">
        <v>0.55043227665706052</v>
      </c>
      <c r="I75" s="4">
        <v>0.50432276657060515</v>
      </c>
      <c r="J75" s="4">
        <v>0.95389048991354464</v>
      </c>
    </row>
    <row r="76" spans="1:10" x14ac:dyDescent="0.2">
      <c r="A76" s="1">
        <v>111</v>
      </c>
      <c r="B76" t="s">
        <v>780</v>
      </c>
      <c r="C76" s="4">
        <v>0.48431314345975618</v>
      </c>
      <c r="D76" s="4">
        <v>0.47432999999999997</v>
      </c>
      <c r="E76" s="4">
        <v>0.54027000000000003</v>
      </c>
      <c r="F76" s="4">
        <v>0.43830999999999998</v>
      </c>
      <c r="H76" s="4">
        <v>0.54606741573033712</v>
      </c>
      <c r="I76" s="4">
        <v>0.49775784753363228</v>
      </c>
      <c r="J76" s="4">
        <v>0.96636771300448432</v>
      </c>
    </row>
    <row r="77" spans="1:10" x14ac:dyDescent="0.2">
      <c r="A77" s="1">
        <v>113</v>
      </c>
      <c r="B77" t="s">
        <v>781</v>
      </c>
      <c r="C77" s="4">
        <v>0.44208385530986949</v>
      </c>
      <c r="D77" s="4">
        <v>0.49182999999999999</v>
      </c>
      <c r="E77" s="4">
        <v>0.42410000000000003</v>
      </c>
      <c r="F77" s="4">
        <v>0.41030999999999995</v>
      </c>
      <c r="H77" s="4">
        <v>0.24423076923076922</v>
      </c>
      <c r="I77" s="4">
        <v>0.18076923076923077</v>
      </c>
      <c r="J77" s="4">
        <v>0.84423076923076923</v>
      </c>
    </row>
    <row r="78" spans="1:10" x14ac:dyDescent="0.2">
      <c r="A78" s="1">
        <v>116</v>
      </c>
      <c r="B78" t="s">
        <v>782</v>
      </c>
      <c r="C78" s="4">
        <v>0.57717316022756349</v>
      </c>
      <c r="D78" s="4">
        <v>0.53673999999999999</v>
      </c>
      <c r="E78" s="4">
        <v>0.43452999999999997</v>
      </c>
      <c r="F78" s="4">
        <v>0.76029999999999998</v>
      </c>
      <c r="H78" s="4">
        <v>0.44269662921348313</v>
      </c>
      <c r="I78" s="4">
        <v>0.31011235955056182</v>
      </c>
      <c r="J78" s="4">
        <v>0.94831460674157309</v>
      </c>
    </row>
    <row r="79" spans="1:10" x14ac:dyDescent="0.2">
      <c r="A79" s="1">
        <v>118</v>
      </c>
      <c r="B79" t="s">
        <v>783</v>
      </c>
      <c r="C79" s="4">
        <v>0.43744567346572016</v>
      </c>
      <c r="D79" s="4">
        <v>0.58044000000000007</v>
      </c>
      <c r="E79" s="4">
        <v>0.43422000000000005</v>
      </c>
      <c r="F79" s="4">
        <v>0.29635</v>
      </c>
      <c r="H79" s="4">
        <v>0.1875</v>
      </c>
      <c r="I79" s="4">
        <v>0.2072072072072072</v>
      </c>
      <c r="J79" s="4">
        <v>0.89189189189189189</v>
      </c>
    </row>
    <row r="80" spans="1:10" x14ac:dyDescent="0.2">
      <c r="A80" s="1">
        <v>119</v>
      </c>
      <c r="B80" t="s">
        <v>784</v>
      </c>
      <c r="C80" s="4">
        <v>0.44935091212577316</v>
      </c>
      <c r="D80" s="4">
        <v>0.46504999999999996</v>
      </c>
      <c r="E80" s="4">
        <v>0.54628999999999994</v>
      </c>
      <c r="F80" s="4">
        <v>0.33663999999999999</v>
      </c>
      <c r="H80" s="4">
        <v>0.30638297872340425</v>
      </c>
      <c r="I80" s="4">
        <v>0.21276595744680851</v>
      </c>
      <c r="J80" s="4">
        <v>0.92978723404255315</v>
      </c>
    </row>
    <row r="81" spans="1:10" x14ac:dyDescent="0.2">
      <c r="A81" s="1">
        <v>120</v>
      </c>
      <c r="B81" t="s">
        <v>785</v>
      </c>
      <c r="C81" s="4">
        <v>0.55652536898098193</v>
      </c>
      <c r="D81" s="4">
        <v>0.56118000000000001</v>
      </c>
      <c r="E81" s="4">
        <v>0.46978999999999999</v>
      </c>
      <c r="F81" s="4">
        <v>0.6386099999999999</v>
      </c>
      <c r="H81" s="4">
        <v>0.24050632911392406</v>
      </c>
      <c r="I81" s="4">
        <v>8.0808080808080815E-2</v>
      </c>
      <c r="J81" s="4">
        <v>0.91666666666666663</v>
      </c>
    </row>
    <row r="82" spans="1:10" x14ac:dyDescent="0.2">
      <c r="A82" s="1">
        <v>121</v>
      </c>
      <c r="B82" t="s">
        <v>786</v>
      </c>
      <c r="C82" s="4">
        <v>0.41880342261728859</v>
      </c>
      <c r="D82" s="4">
        <v>0.49685000000000001</v>
      </c>
      <c r="E82" s="4">
        <v>0.44650000000000001</v>
      </c>
      <c r="F82" s="4">
        <v>0.31304999999999999</v>
      </c>
      <c r="H82" s="4">
        <v>0.47349823321554768</v>
      </c>
      <c r="I82" s="4">
        <v>0.37985865724381623</v>
      </c>
      <c r="J82" s="4">
        <v>0.94522968197879864</v>
      </c>
    </row>
    <row r="83" spans="1:10" x14ac:dyDescent="0.2">
      <c r="A83" s="1">
        <v>122</v>
      </c>
      <c r="B83" t="s">
        <v>787</v>
      </c>
      <c r="C83" s="4">
        <v>0.50178538205645162</v>
      </c>
      <c r="D83" s="4">
        <v>0.51587000000000005</v>
      </c>
      <c r="E83" s="4">
        <v>0.55967999999999996</v>
      </c>
      <c r="F83" s="4">
        <v>0.4299</v>
      </c>
      <c r="H83" s="4">
        <v>0.34137291280148424</v>
      </c>
      <c r="I83" s="4">
        <v>0.23791821561338289</v>
      </c>
      <c r="J83" s="4">
        <v>0.81818181818181823</v>
      </c>
    </row>
    <row r="84" spans="1:10" x14ac:dyDescent="0.2">
      <c r="A84" s="1">
        <v>125</v>
      </c>
      <c r="B84" t="s">
        <v>788</v>
      </c>
      <c r="C84" s="4">
        <v>0.49841549925702827</v>
      </c>
      <c r="D84" s="4">
        <v>0.50693999999999995</v>
      </c>
      <c r="E84" s="4">
        <v>0.40127999999999997</v>
      </c>
      <c r="F84" s="4">
        <v>0.58708000000000005</v>
      </c>
      <c r="H84" s="4">
        <v>0.3772455089820359</v>
      </c>
      <c r="I84" s="4">
        <v>0.23952095808383234</v>
      </c>
      <c r="J84" s="4">
        <v>0.96007984031936133</v>
      </c>
    </row>
    <row r="85" spans="1:10" x14ac:dyDescent="0.2">
      <c r="A85" s="1">
        <v>126</v>
      </c>
      <c r="B85" t="s">
        <v>789</v>
      </c>
      <c r="C85" s="4">
        <v>0.6049377323537205</v>
      </c>
      <c r="D85" s="4">
        <v>0.54699000000000009</v>
      </c>
      <c r="E85" s="4">
        <v>0.44450000000000001</v>
      </c>
      <c r="F85" s="4">
        <v>0.82312999999999992</v>
      </c>
      <c r="H85" s="4">
        <v>0.1630901287553648</v>
      </c>
      <c r="I85" s="4">
        <v>8.5836909871244635E-2</v>
      </c>
      <c r="J85" s="4">
        <v>0.89721627408993576</v>
      </c>
    </row>
    <row r="86" spans="1:10" x14ac:dyDescent="0.2">
      <c r="A86" s="1">
        <v>127</v>
      </c>
      <c r="B86" t="s">
        <v>790</v>
      </c>
      <c r="C86" s="4">
        <v>0.4744995989524704</v>
      </c>
      <c r="D86" s="4">
        <v>0.53750999999999993</v>
      </c>
      <c r="E86" s="4">
        <v>0.35824</v>
      </c>
      <c r="F86" s="4">
        <v>0.52795000000000003</v>
      </c>
      <c r="H86" s="4">
        <v>0.27304347826086955</v>
      </c>
      <c r="I86" s="4">
        <v>0.1388888888888889</v>
      </c>
      <c r="J86" s="4">
        <v>0.95652173913043481</v>
      </c>
    </row>
    <row r="87" spans="1:10" x14ac:dyDescent="0.2">
      <c r="A87" s="1">
        <v>128</v>
      </c>
      <c r="B87" t="s">
        <v>791</v>
      </c>
      <c r="C87" s="4">
        <v>0.45949930931549143</v>
      </c>
      <c r="D87" s="4">
        <v>0.52212000000000003</v>
      </c>
      <c r="E87" s="4">
        <v>0.40483999999999998</v>
      </c>
      <c r="F87" s="4">
        <v>0.45151000000000002</v>
      </c>
      <c r="H87" s="4">
        <v>6.5068493150684928E-2</v>
      </c>
      <c r="I87" s="4">
        <v>2.0547945205479451E-2</v>
      </c>
      <c r="J87" s="4">
        <v>0.50859106529209619</v>
      </c>
    </row>
    <row r="88" spans="1:10" x14ac:dyDescent="0.2">
      <c r="A88" s="1">
        <v>129</v>
      </c>
      <c r="B88" t="s">
        <v>792</v>
      </c>
      <c r="C88" s="4">
        <v>0.47373647122445495</v>
      </c>
      <c r="D88" s="4">
        <v>0.56581999999999999</v>
      </c>
      <c r="E88" s="4">
        <v>0.40227000000000002</v>
      </c>
      <c r="F88" s="4">
        <v>0.45311999999999997</v>
      </c>
      <c r="H88" s="4">
        <v>0.32196162046908317</v>
      </c>
      <c r="I88" s="4">
        <v>0.18550106609808104</v>
      </c>
      <c r="J88" s="4">
        <v>0.89552238805970152</v>
      </c>
    </row>
    <row r="89" spans="1:10" x14ac:dyDescent="0.2">
      <c r="A89" s="1">
        <v>130</v>
      </c>
      <c r="B89" t="s">
        <v>793</v>
      </c>
      <c r="C89" s="4">
        <v>0.52079140895958398</v>
      </c>
      <c r="D89" s="4">
        <v>0.53008</v>
      </c>
      <c r="E89" s="4">
        <v>0.41191</v>
      </c>
      <c r="F89" s="4">
        <v>0.62044999999999995</v>
      </c>
      <c r="H89" s="4">
        <v>0.1717557251908397</v>
      </c>
      <c r="I89" s="4">
        <v>0.10877862595419847</v>
      </c>
      <c r="J89" s="4">
        <v>0.8492366412213741</v>
      </c>
    </row>
    <row r="90" spans="1:10" x14ac:dyDescent="0.2">
      <c r="A90" s="1">
        <v>131</v>
      </c>
      <c r="B90" t="s">
        <v>794</v>
      </c>
      <c r="C90" s="4">
        <v>0.41905818943975848</v>
      </c>
      <c r="D90" s="4">
        <v>0.50817999999999997</v>
      </c>
      <c r="E90" s="4">
        <v>0.25703999999999999</v>
      </c>
      <c r="F90" s="4">
        <v>0.49214999999999998</v>
      </c>
      <c r="H90" s="4">
        <v>0.17784256559766765</v>
      </c>
      <c r="I90" s="4">
        <v>9.3294460641399415E-2</v>
      </c>
      <c r="J90" s="4">
        <v>0.79532163742690054</v>
      </c>
    </row>
    <row r="91" spans="1:10" x14ac:dyDescent="0.2">
      <c r="A91" s="1">
        <v>133</v>
      </c>
      <c r="B91" t="s">
        <v>795</v>
      </c>
      <c r="C91" s="4">
        <v>0.4366007744185747</v>
      </c>
      <c r="D91" s="4">
        <v>0.51644000000000001</v>
      </c>
      <c r="E91" s="4">
        <v>0.46252000000000004</v>
      </c>
      <c r="F91" s="4">
        <v>0.33062000000000002</v>
      </c>
      <c r="H91" s="4">
        <v>0.34099616858237547</v>
      </c>
      <c r="I91" s="4">
        <v>0.24521072796934865</v>
      </c>
      <c r="J91" s="4">
        <v>0.96928982725527835</v>
      </c>
    </row>
    <row r="92" spans="1:10" x14ac:dyDescent="0.2">
      <c r="A92" s="1">
        <v>134</v>
      </c>
      <c r="B92" t="s">
        <v>796</v>
      </c>
      <c r="C92" s="4">
        <v>0.61948037001599443</v>
      </c>
      <c r="D92" s="4">
        <v>0.62336999999999998</v>
      </c>
      <c r="E92" s="4">
        <v>0.48838999999999999</v>
      </c>
      <c r="F92" s="4">
        <v>0.74675000000000002</v>
      </c>
      <c r="H92" s="4">
        <v>0.26271186440677968</v>
      </c>
      <c r="I92" s="4">
        <v>0.10805084745762712</v>
      </c>
      <c r="J92" s="4">
        <v>0.82415254237288138</v>
      </c>
    </row>
    <row r="93" spans="1:10" x14ac:dyDescent="0.2">
      <c r="A93" s="1">
        <v>135</v>
      </c>
      <c r="B93" t="s">
        <v>797</v>
      </c>
      <c r="C93" s="4">
        <v>0.53406892234131986</v>
      </c>
      <c r="D93" s="4">
        <v>0.57022000000000006</v>
      </c>
      <c r="E93" s="4">
        <v>0.43640000000000001</v>
      </c>
      <c r="F93" s="4">
        <v>0.59572000000000003</v>
      </c>
      <c r="H93" s="4">
        <v>0.56031128404669261</v>
      </c>
      <c r="I93" s="4">
        <v>0.47276264591439687</v>
      </c>
      <c r="J93" s="4">
        <v>0.93957115009746583</v>
      </c>
    </row>
    <row r="94" spans="1:10" x14ac:dyDescent="0.2">
      <c r="A94" s="1">
        <v>136</v>
      </c>
      <c r="B94" t="s">
        <v>798</v>
      </c>
      <c r="C94" s="4">
        <v>0.44293455396741377</v>
      </c>
      <c r="D94" s="4">
        <v>0.53777000000000008</v>
      </c>
      <c r="E94" s="4">
        <v>0.44447999999999999</v>
      </c>
      <c r="F94" s="4">
        <v>0.34653999999999996</v>
      </c>
      <c r="H94" s="4">
        <v>0.22222222222222221</v>
      </c>
      <c r="I94" s="4">
        <v>0.12874779541446207</v>
      </c>
      <c r="J94" s="4">
        <v>0.76366843033509701</v>
      </c>
    </row>
    <row r="95" spans="1:10" x14ac:dyDescent="0.2">
      <c r="A95" s="1">
        <v>137</v>
      </c>
      <c r="B95" t="s">
        <v>799</v>
      </c>
      <c r="C95" s="4">
        <v>0.40787040251475892</v>
      </c>
      <c r="D95" s="4">
        <v>0.47053</v>
      </c>
      <c r="E95" s="4">
        <v>0.34870000000000001</v>
      </c>
      <c r="F95" s="4">
        <v>0.40453</v>
      </c>
      <c r="H95" s="4">
        <v>0.1969309462915601</v>
      </c>
      <c r="I95" s="4">
        <v>0.10969387755102041</v>
      </c>
      <c r="J95" s="4">
        <v>0.88235294117647056</v>
      </c>
    </row>
    <row r="96" spans="1:10" x14ac:dyDescent="0.2">
      <c r="A96" s="1">
        <v>141</v>
      </c>
      <c r="B96" t="s">
        <v>800</v>
      </c>
      <c r="C96" s="4">
        <v>0.47668830761832792</v>
      </c>
      <c r="D96" s="4">
        <v>0.52483999999999997</v>
      </c>
      <c r="E96" s="4">
        <v>0.45323000000000002</v>
      </c>
      <c r="F96" s="4">
        <v>0.45218999999999998</v>
      </c>
      <c r="H96" s="4">
        <v>0.23553719008264462</v>
      </c>
      <c r="I96" s="4">
        <v>0.12757201646090535</v>
      </c>
      <c r="J96" s="4">
        <v>0.91769547325102885</v>
      </c>
    </row>
    <row r="97" spans="1:10" x14ac:dyDescent="0.2">
      <c r="A97" s="1">
        <v>142</v>
      </c>
      <c r="B97" t="s">
        <v>801</v>
      </c>
      <c r="C97" s="4">
        <v>0.43780929574149502</v>
      </c>
      <c r="D97" s="4">
        <v>0.52854999999999996</v>
      </c>
      <c r="E97" s="4">
        <v>0.34033000000000002</v>
      </c>
      <c r="F97" s="4">
        <v>0.44469999999999998</v>
      </c>
      <c r="H97" s="4">
        <v>0.2124756335282651</v>
      </c>
      <c r="I97" s="4">
        <v>0.10116731517509728</v>
      </c>
      <c r="J97" s="4">
        <v>0.90272373540856032</v>
      </c>
    </row>
    <row r="98" spans="1:10" x14ac:dyDescent="0.2">
      <c r="A98" s="1">
        <v>143</v>
      </c>
      <c r="B98" t="s">
        <v>802</v>
      </c>
      <c r="C98" s="4">
        <v>0.51813477180282663</v>
      </c>
      <c r="D98" s="4">
        <v>0.37253000000000003</v>
      </c>
      <c r="E98" s="4">
        <v>0.45891999999999999</v>
      </c>
      <c r="F98" s="4">
        <v>0.72300000000000009</v>
      </c>
      <c r="H98" s="4">
        <v>0.11224489795918367</v>
      </c>
      <c r="I98" s="4">
        <v>9.1836734693877556E-2</v>
      </c>
      <c r="J98" s="4">
        <v>0.74489795918367352</v>
      </c>
    </row>
    <row r="99" spans="1:10" x14ac:dyDescent="0.2">
      <c r="A99" s="1">
        <v>145</v>
      </c>
      <c r="B99" t="s">
        <v>803</v>
      </c>
      <c r="C99" s="4">
        <v>0.45371895683269159</v>
      </c>
      <c r="D99" s="4">
        <v>0.50517000000000001</v>
      </c>
      <c r="E99" s="4">
        <v>0.45157999999999998</v>
      </c>
      <c r="F99" s="4">
        <v>0.40447999999999995</v>
      </c>
      <c r="H99" s="4">
        <v>0.35181644359464626</v>
      </c>
      <c r="I99" s="4">
        <v>0.2045889101338432</v>
      </c>
      <c r="J99" s="4">
        <v>0.91221374045801529</v>
      </c>
    </row>
    <row r="100" spans="1:10" x14ac:dyDescent="0.2">
      <c r="A100" s="1">
        <v>146</v>
      </c>
      <c r="B100" t="s">
        <v>804</v>
      </c>
      <c r="C100" s="4">
        <v>0.44634548255407452</v>
      </c>
      <c r="D100" s="4">
        <v>0.48237000000000002</v>
      </c>
      <c r="E100" s="4">
        <v>0.43417000000000006</v>
      </c>
      <c r="F100" s="4">
        <v>0.42249000000000003</v>
      </c>
      <c r="H100" s="4">
        <v>0.29026845637583892</v>
      </c>
      <c r="I100" s="4">
        <v>0.18288590604026847</v>
      </c>
      <c r="J100" s="4">
        <v>0.8674496644295302</v>
      </c>
    </row>
    <row r="101" spans="1:10" x14ac:dyDescent="0.2">
      <c r="A101" s="1">
        <v>147</v>
      </c>
      <c r="B101" t="s">
        <v>805</v>
      </c>
      <c r="C101" s="4">
        <v>0.41098500370387991</v>
      </c>
      <c r="D101" s="4">
        <v>0.51995000000000002</v>
      </c>
      <c r="E101" s="4">
        <v>0.39476</v>
      </c>
      <c r="F101" s="4">
        <v>0.31824000000000002</v>
      </c>
      <c r="H101" s="4">
        <v>0.37474949899799598</v>
      </c>
      <c r="I101" s="4">
        <v>0.27655310621242485</v>
      </c>
      <c r="J101" s="4">
        <v>0.90380761523046094</v>
      </c>
    </row>
    <row r="102" spans="1:10" x14ac:dyDescent="0.2">
      <c r="A102" s="1">
        <v>148</v>
      </c>
      <c r="B102" t="s">
        <v>806</v>
      </c>
      <c r="C102" s="4">
        <v>0.5186018016953341</v>
      </c>
      <c r="D102" s="4">
        <v>0.43770999999999999</v>
      </c>
      <c r="E102" s="4">
        <v>0.42734</v>
      </c>
      <c r="F102" s="4">
        <v>0.69114999999999993</v>
      </c>
      <c r="H102" s="4">
        <v>7.0967741935483872E-2</v>
      </c>
      <c r="I102" s="4">
        <v>2.5723472668810289E-2</v>
      </c>
      <c r="J102" s="4">
        <v>0.79677419354838708</v>
      </c>
    </row>
    <row r="103" spans="1:10" x14ac:dyDescent="0.2">
      <c r="A103" s="1">
        <v>149</v>
      </c>
      <c r="B103" t="s">
        <v>807</v>
      </c>
      <c r="C103" s="4">
        <v>0.45390808232629792</v>
      </c>
      <c r="D103" s="4">
        <v>0.49669000000000002</v>
      </c>
      <c r="E103" s="4">
        <v>0.42820999999999998</v>
      </c>
      <c r="F103" s="4">
        <v>0.43674999999999997</v>
      </c>
      <c r="H103" s="4">
        <v>0.45620437956204379</v>
      </c>
      <c r="I103" s="4">
        <v>0.40219378427787933</v>
      </c>
      <c r="J103" s="4">
        <v>0.96709323583180984</v>
      </c>
    </row>
    <row r="104" spans="1:10" x14ac:dyDescent="0.2">
      <c r="A104" s="1">
        <v>150</v>
      </c>
      <c r="B104" t="s">
        <v>808</v>
      </c>
      <c r="C104" s="4">
        <v>0.43232719099392547</v>
      </c>
      <c r="D104" s="4">
        <v>0.56362999999999996</v>
      </c>
      <c r="E104" s="4">
        <v>0.43181000000000003</v>
      </c>
      <c r="F104" s="4">
        <v>0.30134</v>
      </c>
      <c r="H104" s="4">
        <v>0.44749596122778673</v>
      </c>
      <c r="I104" s="4">
        <v>0.47896440129449835</v>
      </c>
      <c r="J104" s="4">
        <v>0.96116504854368934</v>
      </c>
    </row>
    <row r="105" spans="1:10" x14ac:dyDescent="0.2">
      <c r="A105" s="1">
        <v>151</v>
      </c>
      <c r="B105" t="s">
        <v>809</v>
      </c>
      <c r="C105" s="4">
        <v>0.42300471909449977</v>
      </c>
      <c r="D105" s="4">
        <v>0.56023000000000001</v>
      </c>
      <c r="E105" s="4">
        <v>0.28486</v>
      </c>
      <c r="F105" s="4">
        <v>0.42411999999999994</v>
      </c>
      <c r="H105" s="4">
        <v>0.43333333333333335</v>
      </c>
      <c r="I105" s="4">
        <v>0.28721541155866898</v>
      </c>
      <c r="J105" s="4">
        <v>0.95789473684210524</v>
      </c>
    </row>
    <row r="106" spans="1:10" x14ac:dyDescent="0.2">
      <c r="A106" s="1">
        <v>152</v>
      </c>
      <c r="B106" t="s">
        <v>810</v>
      </c>
      <c r="C106" s="4">
        <v>0.51935483301256657</v>
      </c>
      <c r="D106" s="4">
        <v>0.55174999999999996</v>
      </c>
      <c r="E106" s="4">
        <v>0.39360000000000001</v>
      </c>
      <c r="F106" s="4">
        <v>0.61272000000000004</v>
      </c>
      <c r="H106" s="4">
        <v>4.788732394366197E-2</v>
      </c>
      <c r="I106" s="4">
        <v>5.6338028169014088E-3</v>
      </c>
      <c r="J106" s="4">
        <v>0.43661971830985913</v>
      </c>
    </row>
    <row r="107" spans="1:10" x14ac:dyDescent="0.2">
      <c r="A107" s="1">
        <v>153</v>
      </c>
      <c r="B107" t="s">
        <v>811</v>
      </c>
      <c r="C107" s="4">
        <v>0.51365552900207034</v>
      </c>
      <c r="D107" s="4">
        <v>0.50971</v>
      </c>
      <c r="E107" s="4">
        <v>0.41269</v>
      </c>
      <c r="F107" s="4">
        <v>0.61864000000000008</v>
      </c>
      <c r="H107" s="4">
        <v>0.13907284768211919</v>
      </c>
      <c r="I107" s="4">
        <v>6.6006600660066E-2</v>
      </c>
      <c r="J107" s="4">
        <v>0.84488448844884489</v>
      </c>
    </row>
    <row r="108" spans="1:10" x14ac:dyDescent="0.2">
      <c r="A108" s="1">
        <v>154</v>
      </c>
      <c r="B108" t="s">
        <v>812</v>
      </c>
      <c r="C108" s="4">
        <v>0.5735957685625076</v>
      </c>
      <c r="D108" s="4">
        <v>0.50068999999999997</v>
      </c>
      <c r="E108" s="4">
        <v>0.41732999999999998</v>
      </c>
      <c r="F108" s="4">
        <v>0.80327999999999999</v>
      </c>
      <c r="H108" s="4">
        <v>0.16443594646271512</v>
      </c>
      <c r="I108" s="4">
        <v>8.0305927342256209E-2</v>
      </c>
      <c r="J108" s="4">
        <v>0.74137931034482762</v>
      </c>
    </row>
    <row r="109" spans="1:10" x14ac:dyDescent="0.2">
      <c r="A109" s="1">
        <v>155</v>
      </c>
      <c r="B109" t="s">
        <v>813</v>
      </c>
      <c r="C109" s="4">
        <v>0.48134049796103295</v>
      </c>
      <c r="D109" s="4">
        <v>0.58433000000000002</v>
      </c>
      <c r="E109" s="4">
        <v>0.49421000000000004</v>
      </c>
      <c r="F109" s="4">
        <v>0.36543999999999999</v>
      </c>
      <c r="H109" s="4">
        <v>0.2688588007736944</v>
      </c>
      <c r="I109" s="4">
        <v>0.12209302325581395</v>
      </c>
      <c r="J109" s="4">
        <v>0.92069632495164411</v>
      </c>
    </row>
    <row r="110" spans="1:10" x14ac:dyDescent="0.2">
      <c r="A110" s="1">
        <v>157</v>
      </c>
      <c r="B110" t="s">
        <v>814</v>
      </c>
      <c r="C110" s="4">
        <v>0.52808563415113752</v>
      </c>
      <c r="D110" s="4">
        <v>0.50845000000000007</v>
      </c>
      <c r="E110" s="4">
        <v>0.49523</v>
      </c>
      <c r="F110" s="4">
        <v>0.5806</v>
      </c>
      <c r="H110" s="4">
        <v>0.37020316027088035</v>
      </c>
      <c r="I110" s="4">
        <v>0.32505643340857787</v>
      </c>
      <c r="J110" s="4">
        <v>0.86907449209932275</v>
      </c>
    </row>
    <row r="111" spans="1:10" x14ac:dyDescent="0.2">
      <c r="A111" s="1">
        <v>158</v>
      </c>
      <c r="B111" t="s">
        <v>815</v>
      </c>
      <c r="C111" s="4">
        <v>0.45510718547560308</v>
      </c>
      <c r="D111" s="4">
        <v>0.52733999999999992</v>
      </c>
      <c r="E111" s="4">
        <v>0.46833999999999998</v>
      </c>
      <c r="F111" s="4">
        <v>0.36963999999999997</v>
      </c>
      <c r="H111" s="4">
        <v>0.19463087248322147</v>
      </c>
      <c r="I111" s="4">
        <v>8.2352941176470587E-2</v>
      </c>
      <c r="J111" s="4">
        <v>0.87919463087248317</v>
      </c>
    </row>
    <row r="112" spans="1:10" x14ac:dyDescent="0.2">
      <c r="A112" s="1">
        <v>159</v>
      </c>
      <c r="B112" t="s">
        <v>816</v>
      </c>
      <c r="C112" s="4">
        <v>0.39140516023170624</v>
      </c>
      <c r="D112" s="4">
        <v>0.42923999999999995</v>
      </c>
      <c r="E112" s="4">
        <v>0.36357</v>
      </c>
      <c r="F112" s="4">
        <v>0.38146999999999998</v>
      </c>
      <c r="H112" s="4">
        <v>0.34272300469483569</v>
      </c>
      <c r="I112" s="4">
        <v>0.21545667447306791</v>
      </c>
      <c r="J112" s="4">
        <v>0.92740046838407497</v>
      </c>
    </row>
    <row r="113" spans="1:10" x14ac:dyDescent="0.2">
      <c r="A113" s="1">
        <v>161</v>
      </c>
      <c r="B113" t="s">
        <v>817</v>
      </c>
      <c r="C113" s="4">
        <v>0.44908357435280682</v>
      </c>
      <c r="D113" s="4">
        <v>0.51124000000000003</v>
      </c>
      <c r="E113" s="4">
        <v>0.48251999999999995</v>
      </c>
      <c r="F113" s="4">
        <v>0.35335</v>
      </c>
      <c r="H113" s="4">
        <v>0.39201451905626133</v>
      </c>
      <c r="I113" s="4">
        <v>0.30909090909090908</v>
      </c>
      <c r="J113" s="4">
        <v>0.81090909090909091</v>
      </c>
    </row>
    <row r="114" spans="1:10" x14ac:dyDescent="0.2">
      <c r="A114" s="1">
        <v>162</v>
      </c>
      <c r="B114" t="s">
        <v>818</v>
      </c>
      <c r="C114" s="4">
        <v>0.49685882648784574</v>
      </c>
      <c r="D114" s="4">
        <v>0.47362000000000004</v>
      </c>
      <c r="E114" s="4">
        <v>0.37339</v>
      </c>
      <c r="F114" s="4">
        <v>0.64369999999999994</v>
      </c>
      <c r="H114" s="4">
        <v>0.15267175572519084</v>
      </c>
      <c r="I114" s="4">
        <v>7.3791348600508899E-2</v>
      </c>
      <c r="J114" s="4">
        <v>0.8524173027989822</v>
      </c>
    </row>
    <row r="115" spans="1:10" x14ac:dyDescent="0.2">
      <c r="A115" s="1">
        <v>163</v>
      </c>
      <c r="B115" t="s">
        <v>819</v>
      </c>
      <c r="C115" s="4">
        <v>0.67533850901397197</v>
      </c>
      <c r="D115" s="4">
        <v>0.65748000000000006</v>
      </c>
      <c r="E115" s="4">
        <v>0.40115000000000001</v>
      </c>
      <c r="F115" s="4">
        <v>0.96740000000000004</v>
      </c>
      <c r="H115" s="4">
        <v>0.19491525423728814</v>
      </c>
      <c r="I115" s="4">
        <v>0.11299435028248588</v>
      </c>
      <c r="J115" s="4">
        <v>0.70056497175141241</v>
      </c>
    </row>
    <row r="116" spans="1:10" x14ac:dyDescent="0.2">
      <c r="A116" s="1">
        <v>165</v>
      </c>
      <c r="B116" t="s">
        <v>820</v>
      </c>
      <c r="C116" s="4">
        <v>0.56772629221565296</v>
      </c>
      <c r="D116" s="4">
        <v>0.59709000000000001</v>
      </c>
      <c r="E116" s="4">
        <v>0.51017999999999997</v>
      </c>
      <c r="F116" s="4">
        <v>0.59577999999999998</v>
      </c>
      <c r="H116" s="4">
        <v>0.32380952380952382</v>
      </c>
      <c r="I116" s="4">
        <v>0.27272727272727271</v>
      </c>
      <c r="J116" s="4">
        <v>0.76555023923444976</v>
      </c>
    </row>
    <row r="117" spans="1:10" x14ac:dyDescent="0.2">
      <c r="A117" s="1">
        <v>169</v>
      </c>
      <c r="B117" t="s">
        <v>821</v>
      </c>
      <c r="C117" s="4">
        <v>0.5206098176886198</v>
      </c>
      <c r="D117" s="4">
        <v>0.51082000000000005</v>
      </c>
      <c r="E117" s="4">
        <v>0.46949000000000002</v>
      </c>
      <c r="F117" s="4">
        <v>0.58157000000000003</v>
      </c>
      <c r="H117" s="4">
        <v>0.12432432432432433</v>
      </c>
      <c r="I117" s="4">
        <v>3.783783783783784E-2</v>
      </c>
      <c r="J117" s="4">
        <v>0.7810810810810811</v>
      </c>
    </row>
    <row r="118" spans="1:10" x14ac:dyDescent="0.2">
      <c r="A118" s="1">
        <v>170</v>
      </c>
      <c r="B118" t="s">
        <v>822</v>
      </c>
      <c r="C118" s="4">
        <v>0.51130495586339997</v>
      </c>
      <c r="D118" s="4">
        <v>0.62946000000000002</v>
      </c>
      <c r="E118" s="4">
        <v>0.47011999999999998</v>
      </c>
      <c r="F118" s="4">
        <v>0.43432999999999999</v>
      </c>
      <c r="H118" s="4">
        <v>9.2664092664092659E-2</v>
      </c>
      <c r="I118" s="4">
        <v>5.019305019305019E-2</v>
      </c>
      <c r="J118" s="4">
        <v>0.50965250965250963</v>
      </c>
    </row>
    <row r="119" spans="1:10" x14ac:dyDescent="0.2">
      <c r="A119" s="1">
        <v>171</v>
      </c>
      <c r="B119" t="s">
        <v>823</v>
      </c>
      <c r="C119" s="4">
        <v>0.48188125175923607</v>
      </c>
      <c r="D119" s="4">
        <v>0.55363000000000007</v>
      </c>
      <c r="E119" s="4">
        <v>0.45769000000000004</v>
      </c>
      <c r="F119" s="4">
        <v>0.43430000000000002</v>
      </c>
      <c r="H119" s="4">
        <v>4.3314500941619587E-2</v>
      </c>
      <c r="I119" s="4">
        <v>2.8248587570621469E-2</v>
      </c>
      <c r="J119" s="4">
        <v>0.6704331450094162</v>
      </c>
    </row>
    <row r="120" spans="1:10" x14ac:dyDescent="0.2">
      <c r="A120" s="1">
        <v>175</v>
      </c>
      <c r="B120" t="s">
        <v>824</v>
      </c>
      <c r="C120" s="4">
        <v>0.42523549126358162</v>
      </c>
      <c r="D120" s="4">
        <v>0.50949</v>
      </c>
      <c r="E120" s="4">
        <v>0.45201000000000002</v>
      </c>
      <c r="F120" s="4">
        <v>0.31405000000000005</v>
      </c>
      <c r="H120" s="4">
        <v>0.25649913344887348</v>
      </c>
      <c r="I120" s="4">
        <v>0.13541666666666666</v>
      </c>
      <c r="J120" s="4">
        <v>0.93229166666666663</v>
      </c>
    </row>
    <row r="121" spans="1:10" x14ac:dyDescent="0.2">
      <c r="A121" s="1">
        <v>176</v>
      </c>
      <c r="B121" t="s">
        <v>825</v>
      </c>
      <c r="C121" s="4">
        <v>0.44175177227782836</v>
      </c>
      <c r="D121" s="4">
        <v>0.55203000000000002</v>
      </c>
      <c r="E121" s="4">
        <v>0.37909000000000004</v>
      </c>
      <c r="F121" s="4">
        <v>0.39430999999999999</v>
      </c>
      <c r="H121" s="4">
        <v>0.23132969034608378</v>
      </c>
      <c r="I121" s="4">
        <v>9.8181818181818176E-2</v>
      </c>
      <c r="J121" s="4">
        <v>0.93090909090909091</v>
      </c>
    </row>
    <row r="122" spans="1:10" x14ac:dyDescent="0.2">
      <c r="A122" s="1">
        <v>177</v>
      </c>
      <c r="B122" t="s">
        <v>826</v>
      </c>
      <c r="C122" s="4">
        <v>0.44229208730579672</v>
      </c>
      <c r="D122" s="4">
        <v>0.49296000000000001</v>
      </c>
      <c r="E122" s="4">
        <v>0.42829</v>
      </c>
      <c r="F122" s="4">
        <v>0.40561999999999998</v>
      </c>
      <c r="H122" s="4">
        <v>0.22630560928433269</v>
      </c>
      <c r="I122" s="4">
        <v>0.11411992263056092</v>
      </c>
      <c r="J122" s="4">
        <v>0.8936170212765957</v>
      </c>
    </row>
    <row r="123" spans="1:10" x14ac:dyDescent="0.2">
      <c r="A123" s="1">
        <v>178</v>
      </c>
      <c r="B123" t="s">
        <v>827</v>
      </c>
      <c r="C123" s="4">
        <v>0.47662414306090944</v>
      </c>
      <c r="D123" s="4">
        <v>0.51788000000000001</v>
      </c>
      <c r="E123" s="4">
        <v>0.44245999999999996</v>
      </c>
      <c r="F123" s="4">
        <v>0.46953</v>
      </c>
      <c r="H123" s="4">
        <v>0.33157894736842103</v>
      </c>
      <c r="I123" s="4">
        <v>0.20701754385964913</v>
      </c>
      <c r="J123" s="4">
        <v>0.9508771929824561</v>
      </c>
    </row>
    <row r="124" spans="1:10" x14ac:dyDescent="0.2">
      <c r="A124" s="1">
        <v>180</v>
      </c>
      <c r="B124" t="s">
        <v>828</v>
      </c>
      <c r="C124" s="4">
        <v>0.43081624769671073</v>
      </c>
      <c r="D124" s="4">
        <v>0.47070999999999996</v>
      </c>
      <c r="E124" s="4">
        <v>0.35028999999999999</v>
      </c>
      <c r="F124" s="4">
        <v>0.47160999999999997</v>
      </c>
      <c r="H124" s="4">
        <v>0.2578125</v>
      </c>
      <c r="I124" s="4">
        <v>0.10721247563352826</v>
      </c>
      <c r="J124" s="4">
        <v>0.853515625</v>
      </c>
    </row>
    <row r="125" spans="1:10" x14ac:dyDescent="0.2">
      <c r="A125" s="1">
        <v>181</v>
      </c>
      <c r="B125" t="s">
        <v>829</v>
      </c>
      <c r="C125" s="4">
        <v>0.50497790690654432</v>
      </c>
      <c r="D125" s="4">
        <v>0.54579999999999995</v>
      </c>
      <c r="E125" s="4">
        <v>0.40393000000000001</v>
      </c>
      <c r="F125" s="4">
        <v>0.56537000000000004</v>
      </c>
      <c r="H125" s="4">
        <v>0.37297297297297299</v>
      </c>
      <c r="I125" s="4">
        <v>0.3273381294964029</v>
      </c>
      <c r="J125" s="4">
        <v>0.94414414414414416</v>
      </c>
    </row>
    <row r="126" spans="1:10" x14ac:dyDescent="0.2">
      <c r="A126" s="1">
        <v>182</v>
      </c>
      <c r="B126" t="s">
        <v>830</v>
      </c>
      <c r="C126" s="4">
        <v>0.5031863532837606</v>
      </c>
      <c r="D126" s="4">
        <v>0.52161999999999997</v>
      </c>
      <c r="E126" s="4">
        <v>0.47236</v>
      </c>
      <c r="F126" s="4">
        <v>0.51563999999999999</v>
      </c>
      <c r="H126" s="4">
        <v>0.35</v>
      </c>
      <c r="I126" s="4">
        <v>0.15887850467289719</v>
      </c>
      <c r="J126" s="4">
        <v>0.96261682242990654</v>
      </c>
    </row>
    <row r="127" spans="1:10" x14ac:dyDescent="0.2">
      <c r="A127" s="1">
        <v>183</v>
      </c>
      <c r="B127" t="s">
        <v>831</v>
      </c>
      <c r="C127" s="4">
        <v>0.58495481668678961</v>
      </c>
      <c r="D127" s="4">
        <v>0.60687000000000002</v>
      </c>
      <c r="E127" s="4">
        <v>0.42559999999999998</v>
      </c>
      <c r="F127" s="4">
        <v>0.72245000000000004</v>
      </c>
      <c r="H127" s="4">
        <v>0.29353233830845771</v>
      </c>
      <c r="I127" s="4">
        <v>0.18114143920595532</v>
      </c>
      <c r="J127" s="4">
        <v>0.94540942928039706</v>
      </c>
    </row>
    <row r="128" spans="1:10" x14ac:dyDescent="0.2">
      <c r="A128" s="1">
        <v>184</v>
      </c>
      <c r="B128" t="s">
        <v>832</v>
      </c>
      <c r="C128" s="4">
        <v>0.43397083865259894</v>
      </c>
      <c r="D128" s="4">
        <v>0.49645</v>
      </c>
      <c r="E128" s="4">
        <v>0.53103</v>
      </c>
      <c r="F128" s="4">
        <v>0.27440999999999999</v>
      </c>
      <c r="H128" s="4">
        <v>0.83982683982683981</v>
      </c>
      <c r="I128" s="4">
        <v>0.74675324675324672</v>
      </c>
      <c r="J128" s="4">
        <v>0.96753246753246758</v>
      </c>
    </row>
    <row r="129" spans="1:10" x14ac:dyDescent="0.2">
      <c r="A129" s="1">
        <v>186</v>
      </c>
      <c r="B129" t="s">
        <v>833</v>
      </c>
      <c r="C129" s="4">
        <v>0.40969648357047944</v>
      </c>
      <c r="D129" s="4">
        <v>0.47325</v>
      </c>
      <c r="E129" s="4">
        <v>0.37868000000000002</v>
      </c>
      <c r="F129" s="4">
        <v>0.37716</v>
      </c>
      <c r="H129" s="4">
        <v>0.53688524590163933</v>
      </c>
      <c r="I129" s="4">
        <v>0.46721311475409838</v>
      </c>
      <c r="J129" s="4">
        <v>0.95901639344262291</v>
      </c>
    </row>
    <row r="130" spans="1:10" x14ac:dyDescent="0.2">
      <c r="A130" s="1">
        <v>187</v>
      </c>
      <c r="B130" t="s">
        <v>834</v>
      </c>
      <c r="C130" s="4">
        <v>0.48182207367918856</v>
      </c>
      <c r="D130" s="4">
        <v>0.46333999999999997</v>
      </c>
      <c r="E130" s="4">
        <v>0.49163000000000001</v>
      </c>
      <c r="F130" s="4">
        <v>0.49048000000000003</v>
      </c>
      <c r="H130" s="4">
        <v>0.32572614107883818</v>
      </c>
      <c r="I130" s="4">
        <v>0.22821576763485477</v>
      </c>
      <c r="J130" s="4">
        <v>0.96273291925465843</v>
      </c>
    </row>
    <row r="131" spans="1:10" x14ac:dyDescent="0.2">
      <c r="A131" s="1">
        <v>188</v>
      </c>
      <c r="B131" t="s">
        <v>835</v>
      </c>
      <c r="C131" s="4">
        <v>0.44524537610529491</v>
      </c>
      <c r="D131" s="4">
        <v>0.54396</v>
      </c>
      <c r="E131" s="4">
        <v>0.37833</v>
      </c>
      <c r="F131" s="4">
        <v>0.41344000000000003</v>
      </c>
      <c r="H131" s="4">
        <v>0.2097560975609756</v>
      </c>
      <c r="I131" s="4">
        <v>8.2926829268292687E-2</v>
      </c>
      <c r="J131" s="4">
        <v>0.9</v>
      </c>
    </row>
    <row r="132" spans="1:10" x14ac:dyDescent="0.2">
      <c r="A132" s="1">
        <v>189</v>
      </c>
      <c r="B132" t="s">
        <v>836</v>
      </c>
      <c r="C132" s="4">
        <v>0.40025066601342341</v>
      </c>
      <c r="D132" s="4">
        <v>0.48097000000000001</v>
      </c>
      <c r="E132" s="4">
        <v>0.37775000000000003</v>
      </c>
      <c r="F132" s="4">
        <v>0.34198000000000001</v>
      </c>
      <c r="H132" s="4">
        <v>0.22319474835886213</v>
      </c>
      <c r="I132" s="4">
        <v>0.13785557986870897</v>
      </c>
      <c r="J132" s="4">
        <v>0.87089715536105028</v>
      </c>
    </row>
    <row r="133" spans="1:10" x14ac:dyDescent="0.2">
      <c r="A133" s="1">
        <v>190</v>
      </c>
      <c r="B133" t="s">
        <v>837</v>
      </c>
      <c r="C133" s="4">
        <v>0.45689531013531404</v>
      </c>
      <c r="D133" s="4">
        <v>0.51615999999999995</v>
      </c>
      <c r="E133" s="4">
        <v>0.4017</v>
      </c>
      <c r="F133" s="4">
        <v>0.45282</v>
      </c>
      <c r="H133" s="4">
        <v>0.18333333333333332</v>
      </c>
      <c r="I133" s="4">
        <v>6.8750000000000006E-2</v>
      </c>
      <c r="J133" s="4">
        <v>0.92291666666666672</v>
      </c>
    </row>
    <row r="134" spans="1:10" x14ac:dyDescent="0.2">
      <c r="A134" s="1">
        <v>192</v>
      </c>
      <c r="B134" t="s">
        <v>838</v>
      </c>
      <c r="C134" s="4">
        <v>0.47767892487689423</v>
      </c>
      <c r="D134" s="4">
        <v>0.48382000000000003</v>
      </c>
      <c r="E134" s="4">
        <v>0.41298000000000001</v>
      </c>
      <c r="F134" s="4">
        <v>0.53608</v>
      </c>
      <c r="H134" s="4">
        <v>0.18051575931232092</v>
      </c>
      <c r="I134" s="4">
        <v>7.4498567335243557E-2</v>
      </c>
      <c r="J134" s="4">
        <v>0.91142857142857148</v>
      </c>
    </row>
    <row r="135" spans="1:10" x14ac:dyDescent="0.2">
      <c r="A135" s="1">
        <v>193</v>
      </c>
      <c r="B135" t="s">
        <v>839</v>
      </c>
      <c r="C135" s="4">
        <v>0.62141016837164786</v>
      </c>
      <c r="D135" s="4">
        <v>0.49837999999999999</v>
      </c>
      <c r="E135" s="4">
        <v>0.46737000000000001</v>
      </c>
      <c r="F135" s="4">
        <v>0.89965000000000006</v>
      </c>
      <c r="H135" s="4">
        <v>0.1095890410958904</v>
      </c>
      <c r="I135" s="4">
        <v>0.10204081632653061</v>
      </c>
      <c r="J135" s="4">
        <v>0.66438356164383561</v>
      </c>
    </row>
    <row r="136" spans="1:10" x14ac:dyDescent="0.2">
      <c r="A136" s="1">
        <v>194</v>
      </c>
      <c r="B136" t="s">
        <v>840</v>
      </c>
      <c r="C136" s="4">
        <v>0.46329331976711002</v>
      </c>
      <c r="D136" s="4">
        <v>0.48449999999999999</v>
      </c>
      <c r="E136" s="4">
        <v>0.41815000000000002</v>
      </c>
      <c r="F136" s="4">
        <v>0.48733000000000004</v>
      </c>
      <c r="H136" s="4">
        <v>0.21319796954314721</v>
      </c>
      <c r="I136" s="4">
        <v>0.11486486486486487</v>
      </c>
      <c r="J136" s="4">
        <v>0.89527027027027029</v>
      </c>
    </row>
    <row r="137" spans="1:10" x14ac:dyDescent="0.2">
      <c r="A137" s="1">
        <v>195</v>
      </c>
      <c r="B137" t="s">
        <v>841</v>
      </c>
      <c r="C137" s="4">
        <v>0.53781749621671204</v>
      </c>
      <c r="D137" s="4">
        <v>0.57357999999999998</v>
      </c>
      <c r="E137" s="4">
        <v>0.40681</v>
      </c>
      <c r="F137" s="4">
        <v>0.63299000000000005</v>
      </c>
      <c r="H137" s="4">
        <v>0.21764705882352942</v>
      </c>
      <c r="I137" s="4">
        <v>0.12745098039215685</v>
      </c>
      <c r="J137" s="4">
        <v>0.94324853228962813</v>
      </c>
    </row>
    <row r="138" spans="1:10" x14ac:dyDescent="0.2">
      <c r="A138" s="1">
        <v>196</v>
      </c>
      <c r="B138" t="s">
        <v>842</v>
      </c>
      <c r="C138" s="4">
        <v>0.45485972921053847</v>
      </c>
      <c r="D138" s="4">
        <v>0.51886999999999994</v>
      </c>
      <c r="E138" s="4">
        <v>0.42230999999999996</v>
      </c>
      <c r="F138" s="4">
        <v>0.42334000000000005</v>
      </c>
      <c r="H138" s="4">
        <v>0.22682445759368836</v>
      </c>
      <c r="I138" s="4">
        <v>0.1225296442687747</v>
      </c>
      <c r="J138" s="4">
        <v>0.88165680473372776</v>
      </c>
    </row>
    <row r="139" spans="1:10" x14ac:dyDescent="0.2">
      <c r="A139" s="1">
        <v>197</v>
      </c>
      <c r="B139" t="s">
        <v>843</v>
      </c>
      <c r="C139" s="4">
        <v>0.50821357197283423</v>
      </c>
      <c r="D139" s="4">
        <v>0.55101</v>
      </c>
      <c r="E139" s="4">
        <v>0.41671999999999998</v>
      </c>
      <c r="F139" s="4">
        <v>0.55708000000000002</v>
      </c>
      <c r="H139" s="4">
        <v>0.16887417218543047</v>
      </c>
      <c r="I139" s="4">
        <v>0.10561056105610561</v>
      </c>
      <c r="J139" s="4">
        <v>0.85148514851485146</v>
      </c>
    </row>
    <row r="140" spans="1:10" x14ac:dyDescent="0.2">
      <c r="A140" s="1">
        <v>201</v>
      </c>
      <c r="B140" t="s">
        <v>844</v>
      </c>
      <c r="C140" s="4">
        <v>0.54268612452064058</v>
      </c>
      <c r="D140" s="4">
        <v>0.57628000000000001</v>
      </c>
      <c r="E140" s="4">
        <v>0.46748000000000001</v>
      </c>
      <c r="F140" s="4">
        <v>0.58407999999999993</v>
      </c>
      <c r="H140" s="4">
        <v>0.61204013377926425</v>
      </c>
      <c r="I140" s="4">
        <v>0.51677852348993292</v>
      </c>
      <c r="J140" s="4">
        <v>0.92307692307692313</v>
      </c>
    </row>
    <row r="141" spans="1:10" x14ac:dyDescent="0.2">
      <c r="A141" s="1">
        <v>202</v>
      </c>
      <c r="B141" t="s">
        <v>845</v>
      </c>
      <c r="C141" s="4">
        <v>0.42097544710596968</v>
      </c>
      <c r="D141" s="4">
        <v>0.53313999999999995</v>
      </c>
      <c r="E141" s="4">
        <v>0.41900999999999999</v>
      </c>
      <c r="F141" s="4">
        <v>0.31095</v>
      </c>
      <c r="H141" s="4">
        <v>0.23984526112185686</v>
      </c>
      <c r="I141" s="4">
        <v>0.17408123791102514</v>
      </c>
      <c r="J141" s="4">
        <v>0.64092664092664098</v>
      </c>
    </row>
    <row r="142" spans="1:10" x14ac:dyDescent="0.2">
      <c r="A142" s="1">
        <v>203</v>
      </c>
      <c r="B142" t="s">
        <v>846</v>
      </c>
      <c r="C142" s="4">
        <v>0.42014646680469581</v>
      </c>
      <c r="D142" s="4">
        <v>0.52933000000000008</v>
      </c>
      <c r="E142" s="4">
        <v>0.38107999999999997</v>
      </c>
      <c r="F142" s="4">
        <v>0.34996000000000005</v>
      </c>
      <c r="H142" s="4">
        <v>0.15517241379310345</v>
      </c>
      <c r="I142" s="4">
        <v>0.10989010989010989</v>
      </c>
      <c r="J142" s="4">
        <v>0.65830721003134796</v>
      </c>
    </row>
    <row r="143" spans="1:10" x14ac:dyDescent="0.2">
      <c r="A143" s="1">
        <v>204</v>
      </c>
      <c r="B143" t="s">
        <v>847</v>
      </c>
      <c r="C143" s="4">
        <v>0.49445444424545348</v>
      </c>
      <c r="D143" s="4">
        <v>0.54147999999999996</v>
      </c>
      <c r="E143" s="4">
        <v>0.40702000000000005</v>
      </c>
      <c r="F143" s="4">
        <v>0.53493999999999997</v>
      </c>
      <c r="H143" s="4">
        <v>0.32629870129870131</v>
      </c>
      <c r="I143" s="4">
        <v>0.21717990275526741</v>
      </c>
      <c r="J143" s="4">
        <v>0.85575364667747167</v>
      </c>
    </row>
    <row r="144" spans="1:10" x14ac:dyDescent="0.2">
      <c r="A144" s="1">
        <v>205</v>
      </c>
      <c r="B144" t="s">
        <v>848</v>
      </c>
      <c r="C144" s="4">
        <v>0.44040942136740613</v>
      </c>
      <c r="D144" s="4">
        <v>0.55618999999999996</v>
      </c>
      <c r="E144" s="4">
        <v>0.43208999999999997</v>
      </c>
      <c r="F144" s="4">
        <v>0.33294000000000001</v>
      </c>
      <c r="H144" s="4">
        <v>0.37076271186440679</v>
      </c>
      <c r="I144" s="4">
        <v>0.2711864406779661</v>
      </c>
      <c r="J144" s="4">
        <v>0.69279661016949157</v>
      </c>
    </row>
    <row r="145" spans="1:10" x14ac:dyDescent="0.2">
      <c r="A145" s="1">
        <v>206</v>
      </c>
      <c r="B145" t="s">
        <v>849</v>
      </c>
      <c r="C145" s="4">
        <v>0.57060665837751601</v>
      </c>
      <c r="D145" s="4">
        <v>0.57105000000000006</v>
      </c>
      <c r="E145" s="4">
        <v>0.57763000000000009</v>
      </c>
      <c r="F145" s="4">
        <v>0.56313999999999997</v>
      </c>
      <c r="H145" s="4">
        <v>0.41550695825049699</v>
      </c>
      <c r="I145" s="4">
        <v>0.36309523809523808</v>
      </c>
      <c r="J145" s="4">
        <v>0.9464285714285714</v>
      </c>
    </row>
    <row r="146" spans="1:10" x14ac:dyDescent="0.2">
      <c r="A146" s="1">
        <v>207</v>
      </c>
      <c r="B146" t="s">
        <v>850</v>
      </c>
      <c r="C146" s="4">
        <v>0.52132583606128058</v>
      </c>
      <c r="D146" s="4">
        <v>0.56064000000000003</v>
      </c>
      <c r="E146" s="4">
        <v>0.35063</v>
      </c>
      <c r="F146" s="4">
        <v>0.65274999999999994</v>
      </c>
      <c r="H146" s="4">
        <v>0.16012084592145015</v>
      </c>
      <c r="I146" s="4">
        <v>4.8338368580060423E-2</v>
      </c>
      <c r="J146" s="4">
        <v>0.89425981873111782</v>
      </c>
    </row>
    <row r="147" spans="1:10" x14ac:dyDescent="0.2">
      <c r="A147" s="1">
        <v>208</v>
      </c>
      <c r="B147" t="s">
        <v>851</v>
      </c>
      <c r="C147" s="4">
        <v>0.59636449725396301</v>
      </c>
      <c r="D147" s="4">
        <v>0.59182000000000001</v>
      </c>
      <c r="E147" s="4">
        <v>0.33274999999999999</v>
      </c>
      <c r="F147" s="4">
        <v>0.86468999999999996</v>
      </c>
      <c r="H147" s="4">
        <v>0.14728682170542637</v>
      </c>
      <c r="I147" s="4">
        <v>2.3255813953488372E-2</v>
      </c>
      <c r="J147" s="4">
        <v>0.84496124031007747</v>
      </c>
    </row>
    <row r="148" spans="1:10" x14ac:dyDescent="0.2">
      <c r="A148" s="1">
        <v>209</v>
      </c>
      <c r="B148" t="s">
        <v>852</v>
      </c>
      <c r="C148" s="4">
        <v>0.42196704496408671</v>
      </c>
      <c r="D148" s="4">
        <v>0.51868000000000003</v>
      </c>
      <c r="E148" s="4">
        <v>0.40207000000000004</v>
      </c>
      <c r="F148" s="4">
        <v>0.34514</v>
      </c>
      <c r="H148" s="4">
        <v>0.18357487922705315</v>
      </c>
      <c r="I148" s="4">
        <v>0.10628019323671498</v>
      </c>
      <c r="J148" s="4">
        <v>0.83574879227053145</v>
      </c>
    </row>
    <row r="149" spans="1:10" x14ac:dyDescent="0.2">
      <c r="A149" s="1">
        <v>211</v>
      </c>
      <c r="B149" t="s">
        <v>853</v>
      </c>
      <c r="C149" s="4">
        <v>0.5021389062925633</v>
      </c>
      <c r="D149" s="4">
        <v>0.48535</v>
      </c>
      <c r="E149" s="4">
        <v>0.45760000000000001</v>
      </c>
      <c r="F149" s="4">
        <v>0.56346000000000007</v>
      </c>
      <c r="H149" s="4">
        <v>0.48190045248868779</v>
      </c>
      <c r="I149" s="4">
        <v>0.41760722347629797</v>
      </c>
      <c r="J149" s="4">
        <v>0.85553047404063209</v>
      </c>
    </row>
    <row r="150" spans="1:10" x14ac:dyDescent="0.2">
      <c r="A150" s="1">
        <v>213</v>
      </c>
      <c r="B150" t="s">
        <v>854</v>
      </c>
      <c r="C150" s="4">
        <v>0.48124379194098094</v>
      </c>
      <c r="D150" s="4">
        <v>0.49819999999999998</v>
      </c>
      <c r="E150" s="4">
        <v>0.46973999999999999</v>
      </c>
      <c r="F150" s="4">
        <v>0.47578999999999999</v>
      </c>
      <c r="H150" s="4">
        <v>0.29160063391442154</v>
      </c>
      <c r="I150" s="4">
        <v>0.21236133122028525</v>
      </c>
      <c r="J150" s="4">
        <v>0.94770206022187009</v>
      </c>
    </row>
    <row r="151" spans="1:10" x14ac:dyDescent="0.2">
      <c r="A151" s="1">
        <v>216</v>
      </c>
      <c r="B151" t="s">
        <v>855</v>
      </c>
      <c r="C151" s="4">
        <v>0.45735272072432898</v>
      </c>
      <c r="D151" s="4">
        <v>0.41197</v>
      </c>
      <c r="E151" s="4">
        <v>0.51656999999999997</v>
      </c>
      <c r="F151" s="4">
        <v>0.44350999999999996</v>
      </c>
      <c r="H151" s="4">
        <v>0.57245080500894452</v>
      </c>
      <c r="I151" s="4">
        <v>0.58676207513416812</v>
      </c>
      <c r="J151" s="4">
        <v>0.97316636851520577</v>
      </c>
    </row>
    <row r="152" spans="1:10" x14ac:dyDescent="0.2">
      <c r="A152" s="1">
        <v>221</v>
      </c>
      <c r="B152" t="s">
        <v>856</v>
      </c>
      <c r="C152" s="4">
        <v>0.51038733483743748</v>
      </c>
      <c r="D152" s="4">
        <v>0.55252000000000001</v>
      </c>
      <c r="E152" s="4">
        <v>0.35736000000000001</v>
      </c>
      <c r="F152" s="4">
        <v>0.62129000000000001</v>
      </c>
      <c r="H152" s="4">
        <v>0.16751269035532995</v>
      </c>
      <c r="I152" s="4">
        <v>3.5593220338983052E-2</v>
      </c>
      <c r="J152" s="4">
        <v>0.89322033898305087</v>
      </c>
    </row>
    <row r="153" spans="1:10" x14ac:dyDescent="0.2">
      <c r="A153" s="1">
        <v>222</v>
      </c>
      <c r="B153" t="s">
        <v>857</v>
      </c>
      <c r="C153" s="4">
        <v>0.59980465940835181</v>
      </c>
      <c r="D153" s="4">
        <v>0.53665999999999991</v>
      </c>
      <c r="E153" s="4">
        <v>0.42847999999999997</v>
      </c>
      <c r="F153" s="4">
        <v>0.83411000000000002</v>
      </c>
      <c r="H153" s="4">
        <v>0.22195704057279236</v>
      </c>
      <c r="I153" s="4">
        <v>8.3333333333333329E-2</v>
      </c>
      <c r="J153" s="4">
        <v>0.85476190476190472</v>
      </c>
    </row>
    <row r="154" spans="1:10" x14ac:dyDescent="0.2">
      <c r="A154" s="1">
        <v>223</v>
      </c>
      <c r="B154" t="s">
        <v>858</v>
      </c>
      <c r="C154" s="4">
        <v>0.55680019342872278</v>
      </c>
      <c r="D154" s="4">
        <v>0.42371000000000003</v>
      </c>
      <c r="E154" s="4">
        <v>0.50068999999999997</v>
      </c>
      <c r="F154" s="4">
        <v>0.74675000000000002</v>
      </c>
      <c r="H154" s="4">
        <v>0.13157894736842105</v>
      </c>
      <c r="I154" s="4">
        <v>0.20779220779220781</v>
      </c>
      <c r="J154" s="4">
        <v>0.92105263157894735</v>
      </c>
    </row>
    <row r="155" spans="1:10" x14ac:dyDescent="0.2">
      <c r="A155" s="1">
        <v>224</v>
      </c>
      <c r="B155" t="s">
        <v>859</v>
      </c>
      <c r="C155" s="4">
        <v>0.51507232362919864</v>
      </c>
      <c r="D155" s="4">
        <v>0.55406</v>
      </c>
      <c r="E155" s="4">
        <v>0.41957</v>
      </c>
      <c r="F155" s="4">
        <v>0.57162999999999997</v>
      </c>
      <c r="H155" s="4">
        <v>0.12937062937062938</v>
      </c>
      <c r="I155" s="4">
        <v>2.4475524475524476E-2</v>
      </c>
      <c r="J155" s="4">
        <v>0.90559440559440563</v>
      </c>
    </row>
    <row r="156" spans="1:10" x14ac:dyDescent="0.2">
      <c r="A156" s="1">
        <v>225</v>
      </c>
      <c r="B156" t="s">
        <v>860</v>
      </c>
      <c r="C156" s="4">
        <v>0.47123208702659142</v>
      </c>
      <c r="D156" s="4">
        <v>0.49429000000000001</v>
      </c>
      <c r="E156" s="4">
        <v>0.51534999999999997</v>
      </c>
      <c r="F156" s="4">
        <v>0.40438000000000002</v>
      </c>
      <c r="H156" s="4">
        <v>8.9473684210526316E-2</v>
      </c>
      <c r="I156" s="4">
        <v>2.6315789473684209E-2</v>
      </c>
      <c r="J156" s="4">
        <v>0.42408376963350786</v>
      </c>
    </row>
    <row r="157" spans="1:10" x14ac:dyDescent="0.2">
      <c r="A157" s="1">
        <v>226</v>
      </c>
      <c r="B157" t="s">
        <v>861</v>
      </c>
      <c r="C157" s="4">
        <v>0.51184143000356441</v>
      </c>
      <c r="D157" s="4">
        <v>0.53716999999999993</v>
      </c>
      <c r="E157" s="4">
        <v>0.48126999999999998</v>
      </c>
      <c r="F157" s="4">
        <v>0.51709000000000005</v>
      </c>
      <c r="H157" s="4">
        <v>0.28925619834710742</v>
      </c>
      <c r="I157" s="4">
        <v>0.13884297520661157</v>
      </c>
      <c r="J157" s="4">
        <v>0.84462809917355375</v>
      </c>
    </row>
    <row r="158" spans="1:10" x14ac:dyDescent="0.2">
      <c r="A158" s="1">
        <v>228</v>
      </c>
      <c r="B158" t="s">
        <v>862</v>
      </c>
      <c r="C158" s="4">
        <v>0.46940202277049253</v>
      </c>
      <c r="D158" s="4">
        <v>0.45343999999999995</v>
      </c>
      <c r="E158" s="4">
        <v>0.34948999999999997</v>
      </c>
      <c r="F158" s="4">
        <v>0.60541</v>
      </c>
      <c r="H158" s="4">
        <v>0.11317254174397032</v>
      </c>
      <c r="I158" s="4">
        <v>2.6022304832713755E-2</v>
      </c>
      <c r="J158" s="4">
        <v>0.90892193308550184</v>
      </c>
    </row>
    <row r="159" spans="1:10" x14ac:dyDescent="0.2">
      <c r="A159" s="1">
        <v>229</v>
      </c>
      <c r="B159" t="s">
        <v>863</v>
      </c>
      <c r="C159" s="4">
        <v>0.48114014848422343</v>
      </c>
      <c r="D159" s="4">
        <v>0.49299999999999999</v>
      </c>
      <c r="E159" s="4">
        <v>0.41827000000000003</v>
      </c>
      <c r="F159" s="4">
        <v>0.53204999999999991</v>
      </c>
      <c r="H159" s="4">
        <v>0.19086021505376344</v>
      </c>
      <c r="I159" s="4">
        <v>9.4086021505376344E-2</v>
      </c>
      <c r="J159" s="4">
        <v>0.87399463806970512</v>
      </c>
    </row>
    <row r="160" spans="1:10" x14ac:dyDescent="0.2">
      <c r="A160" s="1">
        <v>230</v>
      </c>
      <c r="B160" t="s">
        <v>864</v>
      </c>
      <c r="C160" s="4">
        <v>0.48328552146822762</v>
      </c>
      <c r="D160" s="4">
        <v>0.45713999999999999</v>
      </c>
      <c r="E160" s="4">
        <v>0.41217000000000004</v>
      </c>
      <c r="F160" s="4">
        <v>0.5806</v>
      </c>
      <c r="H160" s="4">
        <v>0.10633484162895927</v>
      </c>
      <c r="I160" s="4">
        <v>3.8461538461538464E-2</v>
      </c>
      <c r="J160" s="4">
        <v>0.75339366515837103</v>
      </c>
    </row>
    <row r="161" spans="1:10" x14ac:dyDescent="0.2">
      <c r="A161" s="1">
        <v>231</v>
      </c>
      <c r="B161" t="s">
        <v>865</v>
      </c>
      <c r="C161" s="4">
        <v>0.49995678651465242</v>
      </c>
      <c r="D161" s="4">
        <v>0.48658000000000001</v>
      </c>
      <c r="E161" s="4">
        <v>0.54015000000000002</v>
      </c>
      <c r="F161" s="4">
        <v>0.47321999999999997</v>
      </c>
      <c r="H161" s="4">
        <v>0.20512820512820512</v>
      </c>
      <c r="I161" s="4">
        <v>0.13186813186813187</v>
      </c>
      <c r="J161" s="4">
        <v>0.86861313868613144</v>
      </c>
    </row>
    <row r="162" spans="1:10" x14ac:dyDescent="0.2">
      <c r="A162" s="1">
        <v>232</v>
      </c>
      <c r="B162" t="s">
        <v>866</v>
      </c>
      <c r="C162" s="4">
        <v>0.44691525028526641</v>
      </c>
      <c r="D162" s="4">
        <v>0.54161999999999999</v>
      </c>
      <c r="E162" s="4">
        <v>0.36036000000000001</v>
      </c>
      <c r="F162" s="4">
        <v>0.43863000000000002</v>
      </c>
      <c r="H162" s="4">
        <v>0.23367697594501718</v>
      </c>
      <c r="I162" s="4">
        <v>8.6058519793459548E-2</v>
      </c>
      <c r="J162" s="4">
        <v>0.96901893287435459</v>
      </c>
    </row>
    <row r="163" spans="1:10" x14ac:dyDescent="0.2">
      <c r="A163" s="1">
        <v>233</v>
      </c>
      <c r="B163" t="s">
        <v>867</v>
      </c>
      <c r="C163" s="4">
        <v>0.67827944114855243</v>
      </c>
      <c r="D163" s="4">
        <v>0.68174000000000001</v>
      </c>
      <c r="E163" s="4">
        <v>0.53108</v>
      </c>
      <c r="F163" s="4">
        <v>0.82211000000000001</v>
      </c>
      <c r="H163" s="4">
        <v>0.32046332046332049</v>
      </c>
      <c r="I163" s="4">
        <v>0.26254826254826252</v>
      </c>
      <c r="J163" s="4">
        <v>0.83397683397683398</v>
      </c>
    </row>
    <row r="164" spans="1:10" x14ac:dyDescent="0.2">
      <c r="A164" s="1">
        <v>234</v>
      </c>
      <c r="B164" t="s">
        <v>868</v>
      </c>
      <c r="C164" s="4">
        <v>0.4898187914506168</v>
      </c>
      <c r="D164" s="4">
        <v>0.54610999999999998</v>
      </c>
      <c r="E164" s="4">
        <v>0.39662999999999998</v>
      </c>
      <c r="F164" s="4">
        <v>0.52675000000000005</v>
      </c>
      <c r="H164" s="4">
        <v>0.29012345679012347</v>
      </c>
      <c r="I164" s="4">
        <v>0.19753086419753085</v>
      </c>
      <c r="J164" s="4">
        <v>0.89094650205761317</v>
      </c>
    </row>
    <row r="165" spans="1:10" x14ac:dyDescent="0.2">
      <c r="A165" s="1">
        <v>235</v>
      </c>
      <c r="B165" t="s">
        <v>869</v>
      </c>
      <c r="C165" s="4">
        <v>0.4930543405339457</v>
      </c>
      <c r="D165" s="4">
        <v>0.52252999999999994</v>
      </c>
      <c r="E165" s="4">
        <v>0.47533000000000003</v>
      </c>
      <c r="F165" s="4">
        <v>0.48136000000000001</v>
      </c>
      <c r="H165" s="4">
        <v>0.26939655172413796</v>
      </c>
      <c r="I165" s="4">
        <v>0.15698924731182795</v>
      </c>
      <c r="J165" s="4">
        <v>0.86236559139784941</v>
      </c>
    </row>
    <row r="166" spans="1:10" x14ac:dyDescent="0.2">
      <c r="A166" s="1">
        <v>239</v>
      </c>
      <c r="B166" t="s">
        <v>870</v>
      </c>
      <c r="C166" s="4">
        <v>0.62038877746715126</v>
      </c>
      <c r="D166" s="4">
        <v>0.53611999999999993</v>
      </c>
      <c r="E166" s="4">
        <v>0.49194000000000004</v>
      </c>
      <c r="F166" s="4">
        <v>0.83245999999999998</v>
      </c>
      <c r="H166" s="4">
        <v>0.33195020746887965</v>
      </c>
      <c r="I166" s="4">
        <v>0.2074688796680498</v>
      </c>
      <c r="J166" s="4">
        <v>0.85950413223140498</v>
      </c>
    </row>
    <row r="167" spans="1:10" x14ac:dyDescent="0.2">
      <c r="A167" s="1">
        <v>240</v>
      </c>
      <c r="B167" t="s">
        <v>871</v>
      </c>
      <c r="C167" s="4">
        <v>0.677648691866367</v>
      </c>
      <c r="D167" s="4">
        <v>0.62501000000000007</v>
      </c>
      <c r="E167" s="4">
        <v>0.57590000000000008</v>
      </c>
      <c r="F167" s="4">
        <v>0.83201999999999998</v>
      </c>
      <c r="H167" s="4">
        <v>0.16598360655737704</v>
      </c>
      <c r="I167" s="4">
        <v>7.3619631901840496E-2</v>
      </c>
      <c r="J167" s="4">
        <v>0.63599182004089982</v>
      </c>
    </row>
    <row r="168" spans="1:10" x14ac:dyDescent="0.2">
      <c r="A168" s="1">
        <v>241</v>
      </c>
      <c r="B168" t="s">
        <v>872</v>
      </c>
      <c r="C168" s="4">
        <v>0.58240161480714137</v>
      </c>
      <c r="D168" s="4">
        <v>0.54710000000000003</v>
      </c>
      <c r="E168" s="4">
        <v>0.44962000000000002</v>
      </c>
      <c r="F168" s="4">
        <v>0.75065000000000004</v>
      </c>
      <c r="H168" s="4">
        <v>0.13688212927756654</v>
      </c>
      <c r="I168" s="4">
        <v>4.1904761904761903E-2</v>
      </c>
      <c r="J168" s="4">
        <v>0.89714285714285713</v>
      </c>
    </row>
    <row r="169" spans="1:10" x14ac:dyDescent="0.2">
      <c r="A169" s="1">
        <v>242</v>
      </c>
      <c r="B169" t="s">
        <v>873</v>
      </c>
      <c r="C169" s="4">
        <v>0.52031122895484472</v>
      </c>
      <c r="D169" s="4">
        <v>0.5655</v>
      </c>
      <c r="E169" s="4">
        <v>0.35643999999999998</v>
      </c>
      <c r="F169" s="4">
        <v>0.63905999999999996</v>
      </c>
      <c r="H169" s="4">
        <v>0.17260273972602741</v>
      </c>
      <c r="I169" s="4">
        <v>6.3013698630136991E-2</v>
      </c>
      <c r="J169" s="4">
        <v>0.88219178082191785</v>
      </c>
    </row>
    <row r="170" spans="1:10" x14ac:dyDescent="0.2">
      <c r="A170" s="1">
        <v>243</v>
      </c>
      <c r="B170" t="s">
        <v>874</v>
      </c>
      <c r="C170" s="4">
        <v>0.59033878152397457</v>
      </c>
      <c r="D170" s="4">
        <v>0.55421999999999993</v>
      </c>
      <c r="E170" s="4">
        <v>0.40544000000000002</v>
      </c>
      <c r="F170" s="4">
        <v>0.81135000000000002</v>
      </c>
      <c r="H170" s="4">
        <v>0.34008097165991902</v>
      </c>
      <c r="I170" s="4">
        <v>0.18951612903225806</v>
      </c>
      <c r="J170" s="4">
        <v>0.91129032258064513</v>
      </c>
    </row>
    <row r="171" spans="1:10" x14ac:dyDescent="0.2">
      <c r="A171" s="1">
        <v>244</v>
      </c>
      <c r="B171" t="s">
        <v>875</v>
      </c>
      <c r="C171" s="4">
        <v>0.46820217695588873</v>
      </c>
      <c r="D171" s="4">
        <v>0.44639000000000001</v>
      </c>
      <c r="E171" s="4">
        <v>0.40403</v>
      </c>
      <c r="F171" s="4">
        <v>0.55393000000000003</v>
      </c>
      <c r="H171" s="4">
        <v>0.22519083969465647</v>
      </c>
      <c r="I171" s="4">
        <v>0.1717557251908397</v>
      </c>
      <c r="J171" s="4">
        <v>0.82509505703422048</v>
      </c>
    </row>
    <row r="172" spans="1:10" x14ac:dyDescent="0.2">
      <c r="A172" s="1">
        <v>245</v>
      </c>
      <c r="B172" t="s">
        <v>876</v>
      </c>
      <c r="C172" s="4">
        <v>0.43212742242269081</v>
      </c>
      <c r="D172" s="4">
        <v>0.51182000000000005</v>
      </c>
      <c r="E172" s="4">
        <v>0.39554</v>
      </c>
      <c r="F172" s="4">
        <v>0.38901000000000002</v>
      </c>
      <c r="H172" s="4">
        <v>0.13855421686746988</v>
      </c>
      <c r="I172" s="4">
        <v>2.0080321285140562E-2</v>
      </c>
      <c r="J172" s="4">
        <v>0.89759036144578308</v>
      </c>
    </row>
    <row r="173" spans="1:10" x14ac:dyDescent="0.2">
      <c r="A173" s="1">
        <v>246</v>
      </c>
      <c r="B173" t="s">
        <v>877</v>
      </c>
      <c r="C173" s="4">
        <v>0.45805626731155508</v>
      </c>
      <c r="D173" s="4">
        <v>0.51005</v>
      </c>
      <c r="E173" s="4">
        <v>0.39400999999999997</v>
      </c>
      <c r="F173" s="4">
        <v>0.47012999999999999</v>
      </c>
      <c r="H173" s="4">
        <v>0.2075098814229249</v>
      </c>
      <c r="I173" s="4">
        <v>7.1146245059288543E-2</v>
      </c>
      <c r="J173" s="4">
        <v>0.82608695652173914</v>
      </c>
    </row>
    <row r="174" spans="1:10" x14ac:dyDescent="0.2">
      <c r="A174" s="1">
        <v>247</v>
      </c>
      <c r="B174" t="s">
        <v>878</v>
      </c>
      <c r="C174" s="4">
        <v>0.39316256089763013</v>
      </c>
      <c r="D174" s="4">
        <v>0.47950000000000004</v>
      </c>
      <c r="E174" s="4">
        <v>0.37236000000000002</v>
      </c>
      <c r="F174" s="4">
        <v>0.32749</v>
      </c>
      <c r="H174" s="4">
        <v>0.48</v>
      </c>
      <c r="I174" s="4">
        <v>0.376</v>
      </c>
      <c r="J174" s="4">
        <v>0.94989979959919835</v>
      </c>
    </row>
    <row r="175" spans="1:10" x14ac:dyDescent="0.2">
      <c r="A175" s="1">
        <v>248</v>
      </c>
      <c r="B175" t="s">
        <v>879</v>
      </c>
      <c r="C175" s="4">
        <v>0.47939786073803625</v>
      </c>
      <c r="D175" s="4">
        <v>0.49094000000000004</v>
      </c>
      <c r="E175" s="4">
        <v>0.44123000000000001</v>
      </c>
      <c r="F175" s="4">
        <v>0.50605999999999995</v>
      </c>
      <c r="H175" s="4">
        <v>0.25065274151436029</v>
      </c>
      <c r="I175" s="4">
        <v>0.15625</v>
      </c>
      <c r="J175" s="4">
        <v>0.86979166666666663</v>
      </c>
    </row>
    <row r="176" spans="1:10" x14ac:dyDescent="0.2">
      <c r="A176" s="1">
        <v>249</v>
      </c>
      <c r="B176" t="s">
        <v>880</v>
      </c>
      <c r="C176" s="4">
        <v>0.51596301458967364</v>
      </c>
      <c r="D176" s="4">
        <v>0.55262999999999995</v>
      </c>
      <c r="E176" s="4">
        <v>0.41481999999999997</v>
      </c>
      <c r="F176" s="4">
        <v>0.58061000000000007</v>
      </c>
      <c r="H176" s="4">
        <v>0.30350194552529181</v>
      </c>
      <c r="I176" s="4">
        <v>0.17054263565891473</v>
      </c>
      <c r="J176" s="4">
        <v>0.82558139534883723</v>
      </c>
    </row>
    <row r="177" spans="1:10" x14ac:dyDescent="0.2">
      <c r="A177" s="1">
        <v>250</v>
      </c>
      <c r="B177" t="s">
        <v>881</v>
      </c>
      <c r="C177" s="4">
        <v>0.47290923349692932</v>
      </c>
      <c r="D177" s="4">
        <v>0.49587999999999999</v>
      </c>
      <c r="E177" s="4">
        <v>0.38673000000000002</v>
      </c>
      <c r="F177" s="4">
        <v>0.53613999999999995</v>
      </c>
      <c r="H177" s="4">
        <v>0.2710997442455243</v>
      </c>
      <c r="I177" s="4">
        <v>0.21739130434782608</v>
      </c>
      <c r="J177" s="4">
        <v>0.90792838874680304</v>
      </c>
    </row>
    <row r="178" spans="1:10" x14ac:dyDescent="0.2">
      <c r="A178" s="1">
        <v>251</v>
      </c>
      <c r="B178" t="s">
        <v>882</v>
      </c>
      <c r="C178" s="4">
        <v>0.39843680418733551</v>
      </c>
      <c r="D178" s="4">
        <v>0.49341999999999997</v>
      </c>
      <c r="E178" s="4">
        <v>0.37826000000000004</v>
      </c>
      <c r="F178" s="4">
        <v>0.3236</v>
      </c>
      <c r="H178" s="4">
        <v>0.29116117850953205</v>
      </c>
      <c r="I178" s="4">
        <v>0.16464471403812825</v>
      </c>
      <c r="J178" s="4">
        <v>0.93067590987868287</v>
      </c>
    </row>
    <row r="179" spans="1:10" x14ac:dyDescent="0.2">
      <c r="A179" s="1">
        <v>252</v>
      </c>
      <c r="B179" t="s">
        <v>883</v>
      </c>
      <c r="C179" s="4">
        <v>0.41431435068570771</v>
      </c>
      <c r="D179" s="4">
        <v>0.51458999999999999</v>
      </c>
      <c r="E179" s="4">
        <v>0.37286000000000002</v>
      </c>
      <c r="F179" s="4">
        <v>0.35557</v>
      </c>
      <c r="H179" s="4">
        <v>0.31174089068825911</v>
      </c>
      <c r="I179" s="4">
        <v>0.15151515151515152</v>
      </c>
      <c r="J179" s="4">
        <v>0.90080971659919029</v>
      </c>
    </row>
    <row r="180" spans="1:10" x14ac:dyDescent="0.2">
      <c r="A180" s="1">
        <v>253</v>
      </c>
      <c r="B180" t="s">
        <v>884</v>
      </c>
      <c r="C180" s="4">
        <v>0.46990707613096727</v>
      </c>
      <c r="D180" s="4">
        <v>0.48387999999999998</v>
      </c>
      <c r="E180" s="4">
        <v>0.41415999999999997</v>
      </c>
      <c r="F180" s="4">
        <v>0.51168999999999998</v>
      </c>
      <c r="H180" s="4">
        <v>0.20059880239520958</v>
      </c>
      <c r="I180" s="4">
        <v>7.7844311377245512E-2</v>
      </c>
      <c r="J180" s="4">
        <v>0.75748502994011979</v>
      </c>
    </row>
    <row r="181" spans="1:10" x14ac:dyDescent="0.2">
      <c r="A181" s="1">
        <v>255</v>
      </c>
      <c r="B181" t="s">
        <v>885</v>
      </c>
      <c r="C181" s="4">
        <v>0.55577841152870866</v>
      </c>
      <c r="D181" s="4">
        <v>0.67798000000000003</v>
      </c>
      <c r="E181" s="4">
        <v>0.41588999999999998</v>
      </c>
      <c r="F181" s="4">
        <v>0.57329000000000008</v>
      </c>
      <c r="H181" s="4">
        <v>0.34513274336283184</v>
      </c>
      <c r="I181" s="4">
        <v>0.23581560283687944</v>
      </c>
      <c r="J181" s="4">
        <v>0.98581560283687941</v>
      </c>
    </row>
    <row r="182" spans="1:10" x14ac:dyDescent="0.2">
      <c r="A182" s="1">
        <v>256</v>
      </c>
      <c r="B182" t="s">
        <v>886</v>
      </c>
      <c r="C182" s="4">
        <v>0.40852870008455983</v>
      </c>
      <c r="D182" s="4">
        <v>0.47933999999999999</v>
      </c>
      <c r="E182" s="4">
        <v>0.42999999999999994</v>
      </c>
      <c r="F182" s="4">
        <v>0.31632000000000005</v>
      </c>
      <c r="H182" s="4">
        <v>0.43205574912891986</v>
      </c>
      <c r="I182" s="4">
        <v>0.34782608695652173</v>
      </c>
      <c r="J182" s="4">
        <v>0.95652173913043481</v>
      </c>
    </row>
    <row r="183" spans="1:10" x14ac:dyDescent="0.2">
      <c r="A183" s="1">
        <v>257</v>
      </c>
      <c r="B183" t="s">
        <v>887</v>
      </c>
      <c r="C183" s="4">
        <v>0.58445449910591274</v>
      </c>
      <c r="D183" s="4">
        <v>0.65741000000000005</v>
      </c>
      <c r="E183" s="4">
        <v>0.42101</v>
      </c>
      <c r="F183" s="4">
        <v>0.67511999999999994</v>
      </c>
      <c r="H183" s="4">
        <v>0.10664335664335664</v>
      </c>
      <c r="I183" s="4">
        <v>1.9197207678883072E-2</v>
      </c>
      <c r="J183" s="4">
        <v>0.95986038394415363</v>
      </c>
    </row>
    <row r="184" spans="1:10" x14ac:dyDescent="0.2">
      <c r="A184" s="1">
        <v>258</v>
      </c>
      <c r="B184" t="s">
        <v>888</v>
      </c>
      <c r="C184" s="4">
        <v>0.42928499132520442</v>
      </c>
      <c r="D184" s="4">
        <v>0.48191000000000006</v>
      </c>
      <c r="E184" s="4">
        <v>0.47724</v>
      </c>
      <c r="F184" s="4">
        <v>0.32866000000000001</v>
      </c>
      <c r="H184" s="4">
        <v>0.22262773722627738</v>
      </c>
      <c r="I184" s="4">
        <v>0.10583941605839416</v>
      </c>
      <c r="J184" s="4">
        <v>0.91788321167883213</v>
      </c>
    </row>
    <row r="185" spans="1:10" x14ac:dyDescent="0.2">
      <c r="A185" s="1">
        <v>260</v>
      </c>
      <c r="B185" t="s">
        <v>889</v>
      </c>
      <c r="C185" s="4">
        <v>0.48824833107082966</v>
      </c>
      <c r="D185" s="4">
        <v>0.58196000000000003</v>
      </c>
      <c r="E185" s="4">
        <v>0.53290000000000004</v>
      </c>
      <c r="F185" s="4">
        <v>0.34992000000000001</v>
      </c>
      <c r="H185" s="4">
        <v>2.3952095808383235E-2</v>
      </c>
      <c r="I185" s="4">
        <v>0</v>
      </c>
      <c r="J185" s="4">
        <v>0.18862275449101795</v>
      </c>
    </row>
    <row r="186" spans="1:10" x14ac:dyDescent="0.2">
      <c r="A186" s="1">
        <v>261</v>
      </c>
      <c r="B186" t="s">
        <v>890</v>
      </c>
      <c r="C186" s="4">
        <v>0.49974901486803952</v>
      </c>
      <c r="D186" s="4">
        <v>0.49656999999999996</v>
      </c>
      <c r="E186" s="4">
        <v>0.47481000000000007</v>
      </c>
      <c r="F186" s="4">
        <v>0.52786999999999995</v>
      </c>
      <c r="H186" s="4">
        <v>5.7471264367816091E-2</v>
      </c>
      <c r="I186" s="4">
        <v>2.2935779816513763E-2</v>
      </c>
      <c r="J186" s="4">
        <v>0.56880733944954132</v>
      </c>
    </row>
    <row r="187" spans="1:10" x14ac:dyDescent="0.2">
      <c r="A187" s="1">
        <v>262</v>
      </c>
      <c r="B187" t="s">
        <v>891</v>
      </c>
      <c r="C187" s="4">
        <v>0.49440473006977897</v>
      </c>
      <c r="D187" s="4">
        <v>0.49723000000000001</v>
      </c>
      <c r="E187" s="4">
        <v>0.43659999999999999</v>
      </c>
      <c r="F187" s="4">
        <v>0.54942000000000002</v>
      </c>
      <c r="H187" s="4">
        <v>0.27713625866050806</v>
      </c>
      <c r="I187" s="4">
        <v>0.20046082949308755</v>
      </c>
      <c r="J187" s="4">
        <v>0.92626728110599077</v>
      </c>
    </row>
    <row r="188" spans="1:10" x14ac:dyDescent="0.2">
      <c r="A188" s="1">
        <v>264</v>
      </c>
      <c r="B188" t="s">
        <v>892</v>
      </c>
      <c r="C188" s="4">
        <v>0.47166882695608764</v>
      </c>
      <c r="D188" s="4">
        <v>0.51705999999999996</v>
      </c>
      <c r="E188" s="4">
        <v>0.36498999999999998</v>
      </c>
      <c r="F188" s="4">
        <v>0.53306999999999993</v>
      </c>
      <c r="H188" s="4">
        <v>0.14181818181818182</v>
      </c>
      <c r="I188" s="4">
        <v>5.2727272727272727E-2</v>
      </c>
      <c r="J188" s="4">
        <v>0.81967213114754101</v>
      </c>
    </row>
    <row r="189" spans="1:10" x14ac:dyDescent="0.2">
      <c r="A189" s="1">
        <v>265</v>
      </c>
      <c r="B189" t="s">
        <v>893</v>
      </c>
      <c r="C189" s="4">
        <v>0.51393120190368635</v>
      </c>
      <c r="D189" s="4">
        <v>0.68337999999999999</v>
      </c>
      <c r="E189" s="4">
        <v>0.35759000000000002</v>
      </c>
      <c r="F189" s="4">
        <v>0.50463000000000002</v>
      </c>
      <c r="H189" s="4">
        <v>0.12195121951219512</v>
      </c>
      <c r="I189" s="4">
        <v>4.7619047619047616E-2</v>
      </c>
      <c r="J189" s="4">
        <v>0.90243902439024393</v>
      </c>
    </row>
    <row r="190" spans="1:10" x14ac:dyDescent="0.2">
      <c r="A190" s="1">
        <v>266</v>
      </c>
      <c r="B190" t="s">
        <v>894</v>
      </c>
      <c r="C190" s="4">
        <v>0.46451965347397778</v>
      </c>
      <c r="D190" s="4">
        <v>0.49459999999999998</v>
      </c>
      <c r="E190" s="4">
        <v>0.39890000000000003</v>
      </c>
      <c r="F190" s="4">
        <v>0.50007000000000001</v>
      </c>
      <c r="H190" s="4">
        <v>0.28758169934640521</v>
      </c>
      <c r="I190" s="4">
        <v>0.22549019607843138</v>
      </c>
      <c r="J190" s="4">
        <v>0.90196078431372551</v>
      </c>
    </row>
    <row r="191" spans="1:10" x14ac:dyDescent="0.2">
      <c r="A191" s="1">
        <v>267</v>
      </c>
      <c r="B191" t="s">
        <v>895</v>
      </c>
      <c r="C191" s="4">
        <v>0.372424432435986</v>
      </c>
      <c r="D191" s="4">
        <v>0.51088</v>
      </c>
      <c r="E191" s="4">
        <v>0.27205000000000001</v>
      </c>
      <c r="F191" s="4">
        <v>0.33440999999999999</v>
      </c>
      <c r="H191" s="4">
        <v>0.39961013645224169</v>
      </c>
      <c r="I191" s="4">
        <v>0.27875243664717347</v>
      </c>
      <c r="J191" s="4">
        <v>0.96303501945525294</v>
      </c>
    </row>
    <row r="192" spans="1:10" x14ac:dyDescent="0.2">
      <c r="A192" s="1">
        <v>269</v>
      </c>
      <c r="B192" t="s">
        <v>896</v>
      </c>
      <c r="C192" s="4">
        <v>0.44165445803497633</v>
      </c>
      <c r="D192" s="4">
        <v>0.58455999999999997</v>
      </c>
      <c r="E192" s="4">
        <v>0.34533999999999998</v>
      </c>
      <c r="F192" s="4">
        <v>0.39504</v>
      </c>
      <c r="H192" s="4">
        <v>7.7994428969359333E-2</v>
      </c>
      <c r="I192" s="4">
        <v>1.1142061281337047E-2</v>
      </c>
      <c r="J192" s="4">
        <v>0.91086350974930363</v>
      </c>
    </row>
    <row r="193" spans="1:10" x14ac:dyDescent="0.2">
      <c r="A193" s="1">
        <v>270</v>
      </c>
      <c r="B193" t="s">
        <v>897</v>
      </c>
      <c r="C193" s="4">
        <v>0.46368397059362465</v>
      </c>
      <c r="D193" s="4">
        <v>0.50695999999999997</v>
      </c>
      <c r="E193" s="4">
        <v>0.46993000000000001</v>
      </c>
      <c r="F193" s="4">
        <v>0.41413999999999995</v>
      </c>
      <c r="H193" s="4">
        <v>0.35217391304347828</v>
      </c>
      <c r="I193" s="4">
        <v>0.33043478260869563</v>
      </c>
      <c r="J193" s="4">
        <v>0.9695652173913043</v>
      </c>
    </row>
    <row r="194" spans="1:10" x14ac:dyDescent="0.2">
      <c r="A194" s="1">
        <v>271</v>
      </c>
      <c r="B194" t="s">
        <v>898</v>
      </c>
      <c r="C194" s="4">
        <v>0.53605022576249872</v>
      </c>
      <c r="D194" s="4">
        <v>0.56672999999999996</v>
      </c>
      <c r="E194" s="4">
        <v>0.42285</v>
      </c>
      <c r="F194" s="4">
        <v>0.61865999999999999</v>
      </c>
      <c r="H194" s="4">
        <v>0.17954070981210857</v>
      </c>
      <c r="I194" s="4">
        <v>0.12291666666666666</v>
      </c>
      <c r="J194" s="4">
        <v>0.61041666666666672</v>
      </c>
    </row>
    <row r="195" spans="1:10" x14ac:dyDescent="0.2">
      <c r="A195" s="1">
        <v>272</v>
      </c>
      <c r="B195" t="s">
        <v>899</v>
      </c>
      <c r="C195" s="4">
        <v>0.48084335227969732</v>
      </c>
      <c r="D195" s="4">
        <v>0.56616999999999995</v>
      </c>
      <c r="E195" s="4">
        <v>0.33881</v>
      </c>
      <c r="F195" s="4">
        <v>0.53835999999999995</v>
      </c>
      <c r="H195" s="4">
        <v>1.2195121951219513E-2</v>
      </c>
      <c r="I195" s="4">
        <v>0</v>
      </c>
      <c r="J195" s="4">
        <v>0.3048780487804878</v>
      </c>
    </row>
    <row r="196" spans="1:10" x14ac:dyDescent="0.2">
      <c r="A196" s="1">
        <v>275</v>
      </c>
      <c r="B196" t="s">
        <v>900</v>
      </c>
      <c r="C196" s="4">
        <v>0.53562978755230339</v>
      </c>
      <c r="D196" s="4">
        <v>0.59681999999999991</v>
      </c>
      <c r="E196" s="4">
        <v>0.37326000000000004</v>
      </c>
      <c r="F196" s="4">
        <v>0.63722999999999996</v>
      </c>
      <c r="H196" s="4">
        <v>0.12121212121212122</v>
      </c>
      <c r="I196" s="4">
        <v>4.2168674698795178E-2</v>
      </c>
      <c r="J196" s="4">
        <v>0.90963855421686746</v>
      </c>
    </row>
    <row r="197" spans="1:10" x14ac:dyDescent="0.2">
      <c r="A197" s="1">
        <v>276</v>
      </c>
      <c r="B197" t="s">
        <v>901</v>
      </c>
      <c r="C197" s="4">
        <v>0.47411472610317451</v>
      </c>
      <c r="D197" s="4">
        <v>0.51703999999999994</v>
      </c>
      <c r="E197" s="4">
        <v>0.34706999999999999</v>
      </c>
      <c r="F197" s="4">
        <v>0.55847000000000002</v>
      </c>
      <c r="H197" s="4">
        <v>0.22061482820976491</v>
      </c>
      <c r="I197" s="4">
        <v>0.10649819494584838</v>
      </c>
      <c r="J197" s="4">
        <v>0.93851717902350817</v>
      </c>
    </row>
    <row r="198" spans="1:10" x14ac:dyDescent="0.2">
      <c r="A198" s="1">
        <v>277</v>
      </c>
      <c r="B198" t="s">
        <v>902</v>
      </c>
      <c r="C198" s="4">
        <v>0.48184527018664824</v>
      </c>
      <c r="D198" s="4">
        <v>0.57891000000000004</v>
      </c>
      <c r="E198" s="4">
        <v>0.31044000000000005</v>
      </c>
      <c r="F198" s="4">
        <v>0.55662999999999996</v>
      </c>
      <c r="H198" s="4">
        <v>0.14285714285714285</v>
      </c>
      <c r="I198" s="4">
        <v>7.7586206896551727E-2</v>
      </c>
      <c r="J198" s="4">
        <v>0.93965517241379315</v>
      </c>
    </row>
    <row r="199" spans="1:10" x14ac:dyDescent="0.2">
      <c r="A199" s="1">
        <v>279</v>
      </c>
      <c r="B199" t="s">
        <v>903</v>
      </c>
      <c r="C199" s="4">
        <v>0.49470792604902369</v>
      </c>
      <c r="D199" s="4">
        <v>0.65090999999999999</v>
      </c>
      <c r="E199" s="4">
        <v>0.44496999999999998</v>
      </c>
      <c r="F199" s="4">
        <v>0.38877</v>
      </c>
      <c r="H199" s="4">
        <v>0.47263681592039802</v>
      </c>
      <c r="I199" s="4">
        <v>0.43283582089552236</v>
      </c>
      <c r="J199" s="4">
        <v>0.92574257425742579</v>
      </c>
    </row>
    <row r="200" spans="1:10" x14ac:dyDescent="0.2">
      <c r="A200" s="1">
        <v>280</v>
      </c>
      <c r="B200" t="s">
        <v>904</v>
      </c>
      <c r="C200" s="4">
        <v>0.45780555922140087</v>
      </c>
      <c r="D200" s="4">
        <v>0.59348000000000001</v>
      </c>
      <c r="E200" s="4">
        <v>0.39546999999999999</v>
      </c>
      <c r="F200" s="4">
        <v>0.38431999999999999</v>
      </c>
      <c r="H200" s="4">
        <v>0.45490196078431372</v>
      </c>
      <c r="I200" s="4">
        <v>0.43529411764705883</v>
      </c>
      <c r="J200" s="4">
        <v>0.98428290766208248</v>
      </c>
    </row>
    <row r="201" spans="1:10" x14ac:dyDescent="0.2">
      <c r="A201" s="1">
        <v>281</v>
      </c>
      <c r="B201" t="s">
        <v>905</v>
      </c>
      <c r="C201" s="4">
        <v>0.46514887856648474</v>
      </c>
      <c r="D201" s="4">
        <v>0.48592999999999997</v>
      </c>
      <c r="E201" s="4">
        <v>0.46060999999999996</v>
      </c>
      <c r="F201" s="4">
        <v>0.44895000000000002</v>
      </c>
      <c r="H201" s="4">
        <v>0.18937644341801385</v>
      </c>
      <c r="I201" s="4">
        <v>6.2211981566820278E-2</v>
      </c>
      <c r="J201" s="4">
        <v>0.84792626728110598</v>
      </c>
    </row>
    <row r="202" spans="1:10" x14ac:dyDescent="0.2">
      <c r="A202" s="1">
        <v>282</v>
      </c>
      <c r="B202" t="s">
        <v>906</v>
      </c>
      <c r="C202" s="4">
        <v>0.42953414251656269</v>
      </c>
      <c r="D202" s="4">
        <v>0.53197000000000005</v>
      </c>
      <c r="E202" s="4">
        <v>0.41143000000000002</v>
      </c>
      <c r="F202" s="4">
        <v>0.34515000000000001</v>
      </c>
      <c r="H202" s="4">
        <v>0.24236983842010773</v>
      </c>
      <c r="I202" s="4">
        <v>0.12949640287769784</v>
      </c>
      <c r="J202" s="4">
        <v>0.92280071813285458</v>
      </c>
    </row>
    <row r="203" spans="1:10" x14ac:dyDescent="0.2">
      <c r="A203" s="1">
        <v>288</v>
      </c>
      <c r="B203" t="s">
        <v>907</v>
      </c>
      <c r="C203" s="4">
        <v>0.57392044147511934</v>
      </c>
      <c r="D203" s="4">
        <v>0.51690999999999998</v>
      </c>
      <c r="E203" s="4">
        <v>0.37524000000000002</v>
      </c>
      <c r="F203" s="4">
        <v>0.82971000000000006</v>
      </c>
      <c r="H203" s="4">
        <v>0.1102514506769826</v>
      </c>
      <c r="I203" s="4">
        <v>1.9342359767891684E-2</v>
      </c>
      <c r="J203" s="4">
        <v>0.70986460348162472</v>
      </c>
    </row>
    <row r="204" spans="1:10" x14ac:dyDescent="0.2">
      <c r="A204" s="1">
        <v>289</v>
      </c>
      <c r="B204" t="s">
        <v>908</v>
      </c>
      <c r="C204" s="4">
        <v>0.4531054674198618</v>
      </c>
      <c r="D204" s="4">
        <v>0.46081000000000005</v>
      </c>
      <c r="E204" s="4">
        <v>0.38326000000000005</v>
      </c>
      <c r="F204" s="4">
        <v>0.51536999999999999</v>
      </c>
      <c r="H204" s="4">
        <v>0.27436823104693142</v>
      </c>
      <c r="I204" s="4">
        <v>0.1407942238267148</v>
      </c>
      <c r="J204" s="4">
        <v>0.93490054249547916</v>
      </c>
    </row>
    <row r="205" spans="1:10" x14ac:dyDescent="0.2">
      <c r="A205" s="1">
        <v>290</v>
      </c>
      <c r="B205" t="s">
        <v>909</v>
      </c>
      <c r="C205" s="4">
        <v>0.41522930271252051</v>
      </c>
      <c r="D205" s="4">
        <v>0.48830999999999997</v>
      </c>
      <c r="E205" s="4">
        <v>0.40700000000000003</v>
      </c>
      <c r="F205" s="4">
        <v>0.35035000000000005</v>
      </c>
      <c r="H205" s="4">
        <v>0.28260869565217389</v>
      </c>
      <c r="I205" s="4">
        <v>0.17984189723320157</v>
      </c>
      <c r="J205" s="4">
        <v>0.78260869565217395</v>
      </c>
    </row>
    <row r="206" spans="1:10" x14ac:dyDescent="0.2">
      <c r="A206" s="1">
        <v>292</v>
      </c>
      <c r="B206" t="s">
        <v>910</v>
      </c>
      <c r="C206" s="4">
        <v>0.3952334110332259</v>
      </c>
      <c r="D206" s="4">
        <v>0.49833000000000005</v>
      </c>
      <c r="E206" s="4">
        <v>0.32344000000000001</v>
      </c>
      <c r="F206" s="4">
        <v>0.36392000000000002</v>
      </c>
      <c r="H206" s="4">
        <v>0.41975308641975306</v>
      </c>
      <c r="I206" s="4">
        <v>0.26455026455026454</v>
      </c>
      <c r="J206" s="4">
        <v>0.94885361552028213</v>
      </c>
    </row>
    <row r="207" spans="1:10" x14ac:dyDescent="0.2">
      <c r="A207" s="1">
        <v>293</v>
      </c>
      <c r="B207" t="s">
        <v>911</v>
      </c>
      <c r="C207" s="4">
        <v>0.48160581236449196</v>
      </c>
      <c r="D207" s="4">
        <v>0.47593999999999997</v>
      </c>
      <c r="E207" s="4">
        <v>0.40595000000000003</v>
      </c>
      <c r="F207" s="4">
        <v>0.56296000000000002</v>
      </c>
      <c r="H207" s="4">
        <v>7.5664621676891614E-2</v>
      </c>
      <c r="I207" s="4">
        <v>2.6530612244897958E-2</v>
      </c>
      <c r="J207" s="4">
        <v>0.61428571428571432</v>
      </c>
    </row>
    <row r="208" spans="1:10" x14ac:dyDescent="0.2">
      <c r="A208" s="1">
        <v>294</v>
      </c>
      <c r="B208" t="s">
        <v>912</v>
      </c>
      <c r="C208" s="4">
        <v>0.45712228932310583</v>
      </c>
      <c r="D208" s="4">
        <v>0.49934000000000001</v>
      </c>
      <c r="E208" s="4">
        <v>0.54306999999999994</v>
      </c>
      <c r="F208" s="4">
        <v>0.32866000000000001</v>
      </c>
      <c r="H208" s="4">
        <v>0.20159151193633953</v>
      </c>
      <c r="I208" s="4">
        <v>6.8783068783068779E-2</v>
      </c>
      <c r="J208" s="4">
        <v>0.90981432360742709</v>
      </c>
    </row>
    <row r="209" spans="1:10" x14ac:dyDescent="0.2">
      <c r="A209" s="1">
        <v>295</v>
      </c>
      <c r="B209" t="s">
        <v>913</v>
      </c>
      <c r="C209" s="4">
        <v>0.50900459016931354</v>
      </c>
      <c r="D209" s="4">
        <v>0.54681000000000002</v>
      </c>
      <c r="E209" s="4">
        <v>0.45113999999999999</v>
      </c>
      <c r="F209" s="4">
        <v>0.52896999999999994</v>
      </c>
      <c r="H209" s="4">
        <v>0.10588235294117647</v>
      </c>
      <c r="I209" s="4">
        <v>2.3575638506876228E-2</v>
      </c>
      <c r="J209" s="4">
        <v>0.72745098039215683</v>
      </c>
    </row>
    <row r="210" spans="1:10" x14ac:dyDescent="0.2">
      <c r="A210" s="1">
        <v>296</v>
      </c>
      <c r="B210" t="s">
        <v>914</v>
      </c>
      <c r="C210" s="4">
        <v>0.45711187955740495</v>
      </c>
      <c r="D210" s="4">
        <v>0.44109999999999999</v>
      </c>
      <c r="E210" s="4">
        <v>0.35858000000000001</v>
      </c>
      <c r="F210" s="4">
        <v>0.57172000000000001</v>
      </c>
      <c r="H210" s="4">
        <v>0.14799999999999999</v>
      </c>
      <c r="I210" s="4">
        <v>9.1816367265469059E-2</v>
      </c>
      <c r="J210" s="4">
        <v>0.68862275449101795</v>
      </c>
    </row>
    <row r="211" spans="1:10" x14ac:dyDescent="0.2">
      <c r="A211" s="1">
        <v>297</v>
      </c>
      <c r="B211" t="s">
        <v>915</v>
      </c>
      <c r="C211" s="4">
        <v>0.54274069272594616</v>
      </c>
      <c r="D211" s="4">
        <v>0.64371</v>
      </c>
      <c r="E211" s="4">
        <v>0.27503</v>
      </c>
      <c r="F211" s="4">
        <v>0.70994999999999997</v>
      </c>
      <c r="H211" s="4">
        <v>0.29906542056074764</v>
      </c>
      <c r="I211" s="4">
        <v>0.2219626168224299</v>
      </c>
      <c r="J211" s="4">
        <v>0.85011709601873531</v>
      </c>
    </row>
    <row r="212" spans="1:10" x14ac:dyDescent="0.2">
      <c r="A212" s="1">
        <v>298</v>
      </c>
      <c r="B212" t="s">
        <v>916</v>
      </c>
      <c r="C212" s="4">
        <v>0.55587012812690662</v>
      </c>
      <c r="D212" s="4">
        <v>0.56681000000000004</v>
      </c>
      <c r="E212" s="4">
        <v>0.37923000000000001</v>
      </c>
      <c r="F212" s="4">
        <v>0.7216800000000001</v>
      </c>
      <c r="H212" s="4">
        <v>0.33993399339933994</v>
      </c>
      <c r="I212" s="4">
        <v>0.26942148760330581</v>
      </c>
      <c r="J212" s="4">
        <v>0.91900826446280992</v>
      </c>
    </row>
    <row r="213" spans="1:10" x14ac:dyDescent="0.2">
      <c r="A213" s="1">
        <v>301</v>
      </c>
      <c r="B213" t="s">
        <v>917</v>
      </c>
      <c r="C213" s="4">
        <v>0.56152268150915197</v>
      </c>
      <c r="D213" s="4">
        <v>0.50502000000000002</v>
      </c>
      <c r="E213" s="4">
        <v>0.38549999999999995</v>
      </c>
      <c r="F213" s="4">
        <v>0.79388000000000003</v>
      </c>
      <c r="H213" s="4">
        <v>0.44933920704845814</v>
      </c>
      <c r="I213" s="4">
        <v>0.40350877192982454</v>
      </c>
      <c r="J213" s="4">
        <v>0.90789473684210531</v>
      </c>
    </row>
    <row r="214" spans="1:10" x14ac:dyDescent="0.2">
      <c r="A214" s="1">
        <v>302</v>
      </c>
      <c r="B214" t="s">
        <v>918</v>
      </c>
      <c r="C214" s="4">
        <v>0.47214808062175323</v>
      </c>
      <c r="D214" s="4">
        <v>0.46460000000000001</v>
      </c>
      <c r="E214" s="4">
        <v>0.36753999999999998</v>
      </c>
      <c r="F214" s="4">
        <v>0.58428999999999998</v>
      </c>
      <c r="H214" s="4">
        <v>0.15853658536585366</v>
      </c>
      <c r="I214" s="4">
        <v>6.4777327935222673E-2</v>
      </c>
      <c r="J214" s="4">
        <v>0.82186234817813764</v>
      </c>
    </row>
    <row r="215" spans="1:10" x14ac:dyDescent="0.2">
      <c r="A215" s="1">
        <v>303</v>
      </c>
      <c r="B215" t="s">
        <v>919</v>
      </c>
      <c r="C215" s="4">
        <v>0.44691407523055188</v>
      </c>
      <c r="D215" s="4">
        <v>0.49731000000000003</v>
      </c>
      <c r="E215" s="4">
        <v>0.44352999999999998</v>
      </c>
      <c r="F215" s="4">
        <v>0.39985999999999999</v>
      </c>
      <c r="H215" s="4">
        <v>0.35860655737704916</v>
      </c>
      <c r="I215" s="4">
        <v>0.28336755646817247</v>
      </c>
      <c r="J215" s="4">
        <v>0.79876796714579057</v>
      </c>
    </row>
    <row r="216" spans="1:10" x14ac:dyDescent="0.2">
      <c r="A216" s="1">
        <v>305</v>
      </c>
      <c r="B216" t="s">
        <v>920</v>
      </c>
      <c r="C216" s="4">
        <v>0.68739239078789238</v>
      </c>
      <c r="D216" s="4">
        <v>0.66738999999999993</v>
      </c>
      <c r="E216" s="4">
        <v>0.48372999999999999</v>
      </c>
      <c r="F216" s="4">
        <v>0.91117000000000004</v>
      </c>
      <c r="H216" s="4">
        <v>0.27600000000000002</v>
      </c>
      <c r="I216" s="4">
        <v>0.18326693227091634</v>
      </c>
      <c r="J216" s="4">
        <v>0.80876494023904377</v>
      </c>
    </row>
    <row r="217" spans="1:10" x14ac:dyDescent="0.2">
      <c r="A217" s="1">
        <v>306</v>
      </c>
      <c r="B217" t="s">
        <v>921</v>
      </c>
      <c r="C217" s="4">
        <v>0.5348783102411846</v>
      </c>
      <c r="D217" s="4">
        <v>0.52054999999999996</v>
      </c>
      <c r="E217" s="4">
        <v>0.60063</v>
      </c>
      <c r="F217" s="4">
        <v>0.48349999999999999</v>
      </c>
      <c r="H217" s="4">
        <v>0.15075376884422109</v>
      </c>
      <c r="I217" s="4">
        <v>9.5477386934673364E-2</v>
      </c>
      <c r="J217" s="4">
        <v>0.44314381270903008</v>
      </c>
    </row>
    <row r="218" spans="1:10" x14ac:dyDescent="0.2">
      <c r="A218" s="1">
        <v>307</v>
      </c>
      <c r="B218" t="s">
        <v>922</v>
      </c>
      <c r="C218" s="4">
        <v>0.58689215594051214</v>
      </c>
      <c r="D218" s="4">
        <v>0.51802999999999999</v>
      </c>
      <c r="E218" s="4">
        <v>0.45021</v>
      </c>
      <c r="F218" s="4">
        <v>0.79249999999999998</v>
      </c>
      <c r="H218" s="4">
        <v>0.30794701986754969</v>
      </c>
      <c r="I218" s="4">
        <v>0.19867549668874171</v>
      </c>
      <c r="J218" s="4">
        <v>0.90397350993377479</v>
      </c>
    </row>
    <row r="219" spans="1:10" x14ac:dyDescent="0.2">
      <c r="A219" s="1">
        <v>310</v>
      </c>
      <c r="B219" t="s">
        <v>923</v>
      </c>
      <c r="C219" s="4">
        <v>0.50204904489964286</v>
      </c>
      <c r="D219" s="4">
        <v>0.47997999999999996</v>
      </c>
      <c r="E219" s="4">
        <v>0.50150000000000006</v>
      </c>
      <c r="F219" s="4">
        <v>0.52462999999999993</v>
      </c>
      <c r="H219" s="4">
        <v>0.26640926640926643</v>
      </c>
      <c r="I219" s="4">
        <v>0.19305019305019305</v>
      </c>
      <c r="J219" s="4">
        <v>0.86319845857418109</v>
      </c>
    </row>
    <row r="220" spans="1:10" x14ac:dyDescent="0.2">
      <c r="A220" s="1">
        <v>311</v>
      </c>
      <c r="B220" t="s">
        <v>924</v>
      </c>
      <c r="C220" s="4">
        <v>0.47125389703039061</v>
      </c>
      <c r="D220" s="4">
        <v>0.49297000000000002</v>
      </c>
      <c r="E220" s="4">
        <v>0.38714000000000004</v>
      </c>
      <c r="F220" s="4">
        <v>0.53366999999999998</v>
      </c>
      <c r="H220" s="4">
        <v>9.3896713615023469E-2</v>
      </c>
      <c r="I220" s="4">
        <v>2.3474178403755867E-2</v>
      </c>
      <c r="J220" s="4">
        <v>0.77464788732394363</v>
      </c>
    </row>
    <row r="221" spans="1:10" x14ac:dyDescent="0.2">
      <c r="A221" s="1">
        <v>312</v>
      </c>
      <c r="B221" t="s">
        <v>925</v>
      </c>
      <c r="C221" s="4">
        <v>0.44444028821288689</v>
      </c>
      <c r="D221" s="4">
        <v>0.47708</v>
      </c>
      <c r="E221" s="4">
        <v>0.32318999999999998</v>
      </c>
      <c r="F221" s="4">
        <v>0.53283999999999998</v>
      </c>
      <c r="H221" s="4">
        <v>0.43269230769230771</v>
      </c>
      <c r="I221" s="4">
        <v>0.34294871794871795</v>
      </c>
      <c r="J221" s="4">
        <v>0.94249201277955275</v>
      </c>
    </row>
    <row r="222" spans="1:10" x14ac:dyDescent="0.2">
      <c r="A222" s="1">
        <v>314</v>
      </c>
      <c r="B222" t="s">
        <v>926</v>
      </c>
      <c r="C222" s="4">
        <v>0.47174277959657829</v>
      </c>
      <c r="D222" s="4">
        <v>0.45950000000000002</v>
      </c>
      <c r="E222" s="4">
        <v>0.44889999999999997</v>
      </c>
      <c r="F222" s="4">
        <v>0.50685999999999998</v>
      </c>
      <c r="H222" s="4">
        <v>0.18356643356643357</v>
      </c>
      <c r="I222" s="4">
        <v>0.10296684118673648</v>
      </c>
      <c r="J222" s="4">
        <v>0.74520069808027922</v>
      </c>
    </row>
    <row r="223" spans="1:10" x14ac:dyDescent="0.2">
      <c r="A223" s="1">
        <v>315</v>
      </c>
      <c r="B223" t="s">
        <v>927</v>
      </c>
      <c r="C223" s="4">
        <v>0.39006140779570686</v>
      </c>
      <c r="D223" s="4">
        <v>0.44163000000000002</v>
      </c>
      <c r="E223" s="4">
        <v>0.35382000000000002</v>
      </c>
      <c r="F223" s="4">
        <v>0.37465999999999999</v>
      </c>
      <c r="H223" s="4">
        <v>0.45121951219512196</v>
      </c>
      <c r="I223" s="4">
        <v>0.34031413612565448</v>
      </c>
      <c r="J223" s="4">
        <v>0.91099476439790572</v>
      </c>
    </row>
    <row r="224" spans="1:10" x14ac:dyDescent="0.2">
      <c r="A224" s="1">
        <v>316</v>
      </c>
      <c r="B224" t="s">
        <v>928</v>
      </c>
      <c r="C224" s="4">
        <v>0.47260978288511851</v>
      </c>
      <c r="D224" s="4">
        <v>0.50868000000000002</v>
      </c>
      <c r="E224" s="4">
        <v>0.41017000000000003</v>
      </c>
      <c r="F224" s="4">
        <v>0.49904000000000004</v>
      </c>
      <c r="H224" s="4">
        <v>0.16387959866220736</v>
      </c>
      <c r="I224" s="4">
        <v>8.347245409015025E-2</v>
      </c>
      <c r="J224" s="4">
        <v>0.86644407345575958</v>
      </c>
    </row>
    <row r="225" spans="1:10" x14ac:dyDescent="0.2">
      <c r="A225" s="1">
        <v>317</v>
      </c>
      <c r="B225" t="s">
        <v>929</v>
      </c>
      <c r="C225" s="4">
        <v>0.56055495197152727</v>
      </c>
      <c r="D225" s="4">
        <v>0.60230000000000006</v>
      </c>
      <c r="E225" s="4">
        <v>0.45933999999999997</v>
      </c>
      <c r="F225" s="4">
        <v>0.62024000000000001</v>
      </c>
      <c r="H225" s="4">
        <v>0.34600760456273766</v>
      </c>
      <c r="I225" s="4">
        <v>0.19318181818181818</v>
      </c>
      <c r="J225" s="4">
        <v>0.89015151515151514</v>
      </c>
    </row>
    <row r="226" spans="1:10" x14ac:dyDescent="0.2">
      <c r="A226" s="1">
        <v>318</v>
      </c>
      <c r="B226" t="s">
        <v>930</v>
      </c>
      <c r="C226" s="4">
        <v>0.53802452692719682</v>
      </c>
      <c r="D226" s="4">
        <v>0.45532</v>
      </c>
      <c r="E226" s="4">
        <v>0.53444999999999998</v>
      </c>
      <c r="F226" s="4">
        <v>0.62439</v>
      </c>
      <c r="H226" s="4">
        <v>0.28688524590163933</v>
      </c>
      <c r="I226" s="4">
        <v>0.11989100817438691</v>
      </c>
      <c r="J226" s="4">
        <v>0.93715846994535523</v>
      </c>
    </row>
    <row r="227" spans="1:10" x14ac:dyDescent="0.2">
      <c r="A227" s="1">
        <v>319</v>
      </c>
      <c r="B227" t="s">
        <v>931</v>
      </c>
      <c r="C227" s="4">
        <v>0.44909237985662442</v>
      </c>
      <c r="D227" s="4">
        <v>0.50832999999999995</v>
      </c>
      <c r="E227" s="4">
        <v>0.38363999999999998</v>
      </c>
      <c r="F227" s="4">
        <v>0.45530999999999999</v>
      </c>
      <c r="H227" s="4">
        <v>0.56063618290258455</v>
      </c>
      <c r="I227" s="4">
        <v>0.42942345924453279</v>
      </c>
      <c r="J227" s="4">
        <v>0.96023856858846923</v>
      </c>
    </row>
    <row r="228" spans="1:10" x14ac:dyDescent="0.2">
      <c r="A228" s="1">
        <v>320</v>
      </c>
      <c r="B228" t="s">
        <v>932</v>
      </c>
      <c r="C228" s="4">
        <v>0.49489603475997812</v>
      </c>
      <c r="D228" s="4">
        <v>0.5333699999999999</v>
      </c>
      <c r="E228" s="4">
        <v>0.39134000000000002</v>
      </c>
      <c r="F228" s="4">
        <v>0.56023000000000001</v>
      </c>
      <c r="H228" s="4">
        <v>0.16778523489932887</v>
      </c>
      <c r="I228" s="4">
        <v>4.2410714285714288E-2</v>
      </c>
      <c r="J228" s="4">
        <v>0.89485458612975388</v>
      </c>
    </row>
    <row r="229" spans="1:10" x14ac:dyDescent="0.2">
      <c r="A229" s="1">
        <v>321</v>
      </c>
      <c r="B229" t="s">
        <v>933</v>
      </c>
      <c r="C229" s="4">
        <v>0.45272666476219581</v>
      </c>
      <c r="D229" s="4">
        <v>0.51161999999999996</v>
      </c>
      <c r="E229" s="4">
        <v>0.42886000000000002</v>
      </c>
      <c r="F229" s="4">
        <v>0.4178</v>
      </c>
      <c r="H229" s="4">
        <v>0.30019880715705766</v>
      </c>
      <c r="I229" s="4">
        <v>0.19444444444444445</v>
      </c>
      <c r="J229" s="4">
        <v>0.76388888888888884</v>
      </c>
    </row>
    <row r="230" spans="1:10" x14ac:dyDescent="0.2">
      <c r="A230" s="1">
        <v>322</v>
      </c>
      <c r="B230" t="s">
        <v>934</v>
      </c>
      <c r="C230" s="4">
        <v>0.42866800306710323</v>
      </c>
      <c r="D230" s="4">
        <v>0.44877999999999996</v>
      </c>
      <c r="E230" s="4">
        <v>0.41742999999999997</v>
      </c>
      <c r="F230" s="4">
        <v>0.41981999999999997</v>
      </c>
      <c r="H230" s="4">
        <v>0.10739436619718309</v>
      </c>
      <c r="I230" s="4">
        <v>4.9209138840070298E-2</v>
      </c>
      <c r="J230" s="4">
        <v>0.843585237258348</v>
      </c>
    </row>
    <row r="231" spans="1:10" x14ac:dyDescent="0.2">
      <c r="A231" s="1">
        <v>325</v>
      </c>
      <c r="B231" t="s">
        <v>935</v>
      </c>
      <c r="C231" s="4">
        <v>0.44591699800648865</v>
      </c>
      <c r="D231" s="4">
        <v>0.48104000000000002</v>
      </c>
      <c r="E231" s="4">
        <v>0.37539</v>
      </c>
      <c r="F231" s="4">
        <v>0.48139999999999999</v>
      </c>
      <c r="H231" s="4">
        <v>0.16926070038910507</v>
      </c>
      <c r="I231" s="4">
        <v>8.3657587548638127E-2</v>
      </c>
      <c r="J231" s="4">
        <v>0.78167641325536064</v>
      </c>
    </row>
    <row r="232" spans="1:10" x14ac:dyDescent="0.2">
      <c r="A232" s="1">
        <v>327</v>
      </c>
      <c r="B232" t="s">
        <v>936</v>
      </c>
      <c r="C232" s="4">
        <v>0.4902054726188585</v>
      </c>
      <c r="D232" s="4">
        <v>0.56764999999999999</v>
      </c>
      <c r="E232" s="4">
        <v>0.50656999999999996</v>
      </c>
      <c r="F232" s="4">
        <v>0.39634000000000003</v>
      </c>
      <c r="H232" s="4">
        <v>0.43010752688172044</v>
      </c>
      <c r="I232" s="4">
        <v>0.31759656652360513</v>
      </c>
      <c r="J232" s="4">
        <v>0.96559139784946235</v>
      </c>
    </row>
    <row r="233" spans="1:10" x14ac:dyDescent="0.2">
      <c r="A233" s="1">
        <v>328</v>
      </c>
      <c r="B233" t="s">
        <v>937</v>
      </c>
      <c r="C233" s="4">
        <v>0.58376798867879065</v>
      </c>
      <c r="D233" s="4">
        <v>0.59447000000000005</v>
      </c>
      <c r="E233" s="4">
        <v>0.36396000000000001</v>
      </c>
      <c r="F233" s="4">
        <v>0.79303000000000001</v>
      </c>
      <c r="H233" s="4">
        <v>0.37030411449016098</v>
      </c>
      <c r="I233" s="4">
        <v>0.20967741935483872</v>
      </c>
      <c r="J233" s="4">
        <v>0.93189964157706096</v>
      </c>
    </row>
    <row r="234" spans="1:10" x14ac:dyDescent="0.2">
      <c r="A234" s="1">
        <v>329</v>
      </c>
      <c r="B234" t="s">
        <v>938</v>
      </c>
      <c r="C234" s="4">
        <v>0.46875033711744168</v>
      </c>
      <c r="D234" s="4">
        <v>0.52164999999999995</v>
      </c>
      <c r="E234" s="4">
        <v>0.42946000000000001</v>
      </c>
      <c r="F234" s="4">
        <v>0.45511999999999997</v>
      </c>
      <c r="H234" s="4">
        <v>0.20034246575342465</v>
      </c>
      <c r="I234" s="4">
        <v>8.3904109589041098E-2</v>
      </c>
      <c r="J234" s="4">
        <v>0.8713550600343053</v>
      </c>
    </row>
    <row r="235" spans="1:10" x14ac:dyDescent="0.2">
      <c r="A235" s="1">
        <v>330</v>
      </c>
      <c r="B235" t="s">
        <v>939</v>
      </c>
      <c r="C235" s="4">
        <v>0.45678349038276794</v>
      </c>
      <c r="D235" s="4">
        <v>0.50726000000000004</v>
      </c>
      <c r="E235" s="4">
        <v>0.41815999999999998</v>
      </c>
      <c r="F235" s="4">
        <v>0.44494999999999996</v>
      </c>
      <c r="H235" s="4">
        <v>0.20425531914893616</v>
      </c>
      <c r="I235" s="4">
        <v>0.13617021276595745</v>
      </c>
      <c r="J235" s="4">
        <v>0.74097664543524411</v>
      </c>
    </row>
    <row r="236" spans="1:10" x14ac:dyDescent="0.2">
      <c r="A236" s="1">
        <v>331</v>
      </c>
      <c r="B236" t="s">
        <v>940</v>
      </c>
      <c r="C236" s="4">
        <v>0.45867568439601208</v>
      </c>
      <c r="D236" s="4">
        <v>0.53156999999999999</v>
      </c>
      <c r="E236" s="4">
        <v>0.43878000000000006</v>
      </c>
      <c r="F236" s="4">
        <v>0.40579999999999999</v>
      </c>
      <c r="H236" s="4">
        <v>0.59673024523160767</v>
      </c>
      <c r="I236" s="4">
        <v>0.57765667574931878</v>
      </c>
      <c r="J236" s="4">
        <v>0.95923913043478259</v>
      </c>
    </row>
    <row r="237" spans="1:10" x14ac:dyDescent="0.2">
      <c r="A237" s="1">
        <v>333</v>
      </c>
      <c r="B237" t="s">
        <v>941</v>
      </c>
      <c r="C237" s="4">
        <v>0.46189680974498709</v>
      </c>
      <c r="D237" s="4">
        <v>0.50473999999999997</v>
      </c>
      <c r="E237" s="4">
        <v>0.44264999999999999</v>
      </c>
      <c r="F237" s="4">
        <v>0.43832000000000004</v>
      </c>
      <c r="H237" s="4">
        <v>0.35335689045936397</v>
      </c>
      <c r="I237" s="4">
        <v>0.25396825396825395</v>
      </c>
      <c r="J237" s="4">
        <v>0.90106007067137805</v>
      </c>
    </row>
    <row r="238" spans="1:10" x14ac:dyDescent="0.2">
      <c r="A238" s="1">
        <v>334</v>
      </c>
      <c r="B238" t="s">
        <v>942</v>
      </c>
      <c r="C238" s="4">
        <v>0.60621650342026512</v>
      </c>
      <c r="D238" s="4">
        <v>0.54139000000000004</v>
      </c>
      <c r="E238" s="4">
        <v>0.51672999999999991</v>
      </c>
      <c r="F238" s="4">
        <v>0.76041000000000003</v>
      </c>
      <c r="H238" s="4">
        <v>0.33435582822085891</v>
      </c>
      <c r="I238" s="4">
        <v>0.23241590214067279</v>
      </c>
      <c r="J238" s="4">
        <v>0.92966360856269115</v>
      </c>
    </row>
    <row r="239" spans="1:10" x14ac:dyDescent="0.2">
      <c r="A239" s="1">
        <v>335</v>
      </c>
      <c r="B239" t="s">
        <v>943</v>
      </c>
      <c r="C239" s="4">
        <v>0.46999416494371699</v>
      </c>
      <c r="D239" s="4">
        <v>0.55220000000000002</v>
      </c>
      <c r="E239" s="4">
        <v>0.35512999999999995</v>
      </c>
      <c r="F239" s="4">
        <v>0.50268999999999997</v>
      </c>
      <c r="H239" s="4">
        <v>0.38759689922480622</v>
      </c>
      <c r="I239" s="4">
        <v>0.30038759689922478</v>
      </c>
      <c r="J239" s="4">
        <v>0.95533980582524269</v>
      </c>
    </row>
    <row r="240" spans="1:10" x14ac:dyDescent="0.2">
      <c r="A240" s="1">
        <v>336</v>
      </c>
      <c r="B240" t="s">
        <v>944</v>
      </c>
      <c r="C240" s="4">
        <v>0.46073943809115497</v>
      </c>
      <c r="D240" s="4">
        <v>0.46797</v>
      </c>
      <c r="E240" s="4">
        <v>0.35633000000000004</v>
      </c>
      <c r="F240" s="4">
        <v>0.55771999999999999</v>
      </c>
      <c r="H240" s="4">
        <v>0.19685039370078741</v>
      </c>
      <c r="I240" s="4">
        <v>9.1863517060367453E-2</v>
      </c>
      <c r="J240" s="4">
        <v>0.93979057591623039</v>
      </c>
    </row>
    <row r="241" spans="1:10" x14ac:dyDescent="0.2">
      <c r="A241" s="1">
        <v>337</v>
      </c>
      <c r="B241" t="s">
        <v>945</v>
      </c>
      <c r="C241" s="4">
        <v>0.44159926331383237</v>
      </c>
      <c r="D241" s="4">
        <v>0.49951000000000001</v>
      </c>
      <c r="E241" s="4">
        <v>0.39834999999999998</v>
      </c>
      <c r="F241" s="4">
        <v>0.42701999999999996</v>
      </c>
      <c r="H241" s="4">
        <v>0.25788497217068646</v>
      </c>
      <c r="I241" s="4">
        <v>0.1962962962962963</v>
      </c>
      <c r="J241" s="4">
        <v>0.94259259259259254</v>
      </c>
    </row>
    <row r="242" spans="1:10" x14ac:dyDescent="0.2">
      <c r="A242" s="1">
        <v>338</v>
      </c>
      <c r="B242" t="s">
        <v>946</v>
      </c>
      <c r="C242" s="4">
        <v>0.49039713097831672</v>
      </c>
      <c r="D242" s="4">
        <v>0.51897000000000004</v>
      </c>
      <c r="E242" s="4">
        <v>0.52015999999999996</v>
      </c>
      <c r="F242" s="4">
        <v>0.43203999999999998</v>
      </c>
      <c r="H242" s="4">
        <v>0.40034071550255534</v>
      </c>
      <c r="I242" s="4">
        <v>0.35434412265758092</v>
      </c>
      <c r="J242" s="4">
        <v>0.95741056218057918</v>
      </c>
    </row>
    <row r="243" spans="1:10" x14ac:dyDescent="0.2">
      <c r="A243" s="1">
        <v>339</v>
      </c>
      <c r="B243" t="s">
        <v>947</v>
      </c>
      <c r="C243" s="4">
        <v>0.55966184979895228</v>
      </c>
      <c r="D243" s="4">
        <v>0.56674999999999998</v>
      </c>
      <c r="E243" s="4">
        <v>0.44155</v>
      </c>
      <c r="F243" s="4">
        <v>0.67050999999999994</v>
      </c>
      <c r="H243" s="4">
        <v>0.33651551312649164</v>
      </c>
      <c r="I243" s="4">
        <v>0.21241050119331742</v>
      </c>
      <c r="J243" s="4">
        <v>0.93095238095238098</v>
      </c>
    </row>
    <row r="244" spans="1:10" x14ac:dyDescent="0.2">
      <c r="A244" s="1">
        <v>340</v>
      </c>
      <c r="B244" t="s">
        <v>948</v>
      </c>
      <c r="C244" s="4">
        <v>0.53333864042367685</v>
      </c>
      <c r="D244" s="4">
        <v>0.47716999999999998</v>
      </c>
      <c r="E244" s="4">
        <v>0.42038999999999999</v>
      </c>
      <c r="F244" s="4">
        <v>0.70283000000000007</v>
      </c>
      <c r="H244" s="4">
        <v>0.19460500963391136</v>
      </c>
      <c r="I244" s="4">
        <v>8.0924855491329481E-2</v>
      </c>
      <c r="J244" s="4">
        <v>0.92664092664092668</v>
      </c>
    </row>
    <row r="245" spans="1:10" x14ac:dyDescent="0.2">
      <c r="A245" s="1">
        <v>341</v>
      </c>
      <c r="B245" t="s">
        <v>949</v>
      </c>
      <c r="C245" s="4">
        <v>0.50891259541519318</v>
      </c>
      <c r="D245" s="4">
        <v>0.57075999999999993</v>
      </c>
      <c r="E245" s="4">
        <v>0.50031999999999999</v>
      </c>
      <c r="F245" s="4">
        <v>0.45565</v>
      </c>
      <c r="H245" s="4">
        <v>0.26095617529880477</v>
      </c>
      <c r="I245" s="4">
        <v>0.17928286852589642</v>
      </c>
      <c r="J245" s="4">
        <v>0.7788844621513944</v>
      </c>
    </row>
    <row r="246" spans="1:10" x14ac:dyDescent="0.2">
      <c r="A246" s="1">
        <v>342</v>
      </c>
      <c r="B246" t="s">
        <v>950</v>
      </c>
      <c r="C246" s="4">
        <v>0.55354346322687176</v>
      </c>
      <c r="D246" s="4">
        <v>0.52725</v>
      </c>
      <c r="E246" s="4">
        <v>0.50285000000000002</v>
      </c>
      <c r="F246" s="4">
        <v>0.63058999999999998</v>
      </c>
      <c r="H246" s="4">
        <v>0.35578583765112265</v>
      </c>
      <c r="I246" s="4">
        <v>0.28324697754749567</v>
      </c>
      <c r="J246" s="4">
        <v>0.9032815198618307</v>
      </c>
    </row>
    <row r="247" spans="1:10" x14ac:dyDescent="0.2">
      <c r="A247" s="1">
        <v>343</v>
      </c>
      <c r="B247" t="s">
        <v>951</v>
      </c>
      <c r="C247" s="4">
        <v>0.43483819206533159</v>
      </c>
      <c r="D247" s="4">
        <v>0.50497999999999998</v>
      </c>
      <c r="E247" s="4">
        <v>0.39839000000000002</v>
      </c>
      <c r="F247" s="4">
        <v>0.40114000000000005</v>
      </c>
      <c r="H247" s="4">
        <v>9.4850948509485097E-2</v>
      </c>
      <c r="I247" s="4">
        <v>3.5230352303523033E-2</v>
      </c>
      <c r="J247" s="4">
        <v>0.78590785907859073</v>
      </c>
    </row>
    <row r="248" spans="1:10" x14ac:dyDescent="0.2">
      <c r="A248" s="1">
        <v>346</v>
      </c>
      <c r="B248" t="s">
        <v>952</v>
      </c>
      <c r="C248" s="4">
        <v>0.55543787722963189</v>
      </c>
      <c r="D248" s="4">
        <v>0.53466999999999998</v>
      </c>
      <c r="E248" s="4">
        <v>0.40434999999999999</v>
      </c>
      <c r="F248" s="4">
        <v>0.72770999999999997</v>
      </c>
      <c r="H248" s="4">
        <v>0.22800000000000001</v>
      </c>
      <c r="I248" s="4">
        <v>0.13600000000000001</v>
      </c>
      <c r="J248" s="4">
        <v>0.71543086172344694</v>
      </c>
    </row>
    <row r="249" spans="1:10" x14ac:dyDescent="0.2">
      <c r="A249" s="1">
        <v>347</v>
      </c>
      <c r="B249" t="s">
        <v>953</v>
      </c>
      <c r="C249" s="4">
        <v>0.43504568912867358</v>
      </c>
      <c r="D249" s="4">
        <v>0.46135999999999999</v>
      </c>
      <c r="E249" s="4">
        <v>0.35146999999999995</v>
      </c>
      <c r="F249" s="4">
        <v>0.49242000000000002</v>
      </c>
      <c r="H249" s="4">
        <v>8.4398976982097182E-2</v>
      </c>
      <c r="I249" s="4">
        <v>2.8061224489795918E-2</v>
      </c>
      <c r="J249" s="4">
        <v>0.74489795918367352</v>
      </c>
    </row>
    <row r="250" spans="1:10" x14ac:dyDescent="0.2">
      <c r="A250" s="1">
        <v>348</v>
      </c>
      <c r="B250" t="s">
        <v>954</v>
      </c>
      <c r="C250" s="4">
        <v>0.58906050795690512</v>
      </c>
      <c r="D250" s="4">
        <v>0.54347000000000001</v>
      </c>
      <c r="E250" s="4">
        <v>0.45826</v>
      </c>
      <c r="F250" s="4">
        <v>0.76597999999999999</v>
      </c>
      <c r="H250" s="4">
        <v>0.2188365650969529</v>
      </c>
      <c r="I250" s="4">
        <v>0.10249307479224377</v>
      </c>
      <c r="J250" s="4">
        <v>0.89166666666666672</v>
      </c>
    </row>
    <row r="251" spans="1:10" x14ac:dyDescent="0.2">
      <c r="A251" s="1">
        <v>349</v>
      </c>
      <c r="B251" t="s">
        <v>955</v>
      </c>
      <c r="C251" s="4">
        <v>0.53917015839434346</v>
      </c>
      <c r="D251" s="4">
        <v>0.52797000000000005</v>
      </c>
      <c r="E251" s="4">
        <v>0.39137999999999995</v>
      </c>
      <c r="F251" s="4">
        <v>0.69833999999999996</v>
      </c>
      <c r="H251" s="4">
        <v>4.9586776859504134E-2</v>
      </c>
      <c r="I251" s="4">
        <v>0</v>
      </c>
      <c r="J251" s="4">
        <v>0.75</v>
      </c>
    </row>
    <row r="252" spans="1:10" x14ac:dyDescent="0.2">
      <c r="A252" s="1"/>
      <c r="C252" s="1"/>
      <c r="D252" s="1"/>
      <c r="E252" s="1"/>
      <c r="F252" s="1"/>
      <c r="H252" s="1"/>
      <c r="I252" s="1"/>
      <c r="J252" s="1"/>
    </row>
    <row r="253" spans="1:10" x14ac:dyDescent="0.2">
      <c r="A253" s="1"/>
      <c r="B253" s="1" t="s">
        <v>668</v>
      </c>
      <c r="C253" s="4">
        <f>AVERAGE(C2:C251)</f>
        <v>0.48864193213482654</v>
      </c>
      <c r="D253" s="4">
        <f>AVERAGE(D2:D251)</f>
        <v>0.5230804</v>
      </c>
      <c r="E253" s="4">
        <f>AVERAGE(E2:E251)</f>
        <v>0.42347000000000007</v>
      </c>
      <c r="F253" s="4">
        <f>AVERAGE(F2:F251)</f>
        <v>0.51942264000000027</v>
      </c>
      <c r="H253" s="4">
        <f>AVERAGE(H2:H251)</f>
        <v>0.26308451208564487</v>
      </c>
      <c r="I253" s="4">
        <f>AVERAGE(I2:I251)</f>
        <v>0.17210677330803018</v>
      </c>
      <c r="J253" s="4">
        <f>AVERAGE(J2:J251)</f>
        <v>0.85346684503396364</v>
      </c>
    </row>
    <row r="254" spans="1:10" x14ac:dyDescent="0.2">
      <c r="A254" s="1"/>
      <c r="B254" s="1"/>
      <c r="C254" s="4"/>
      <c r="D254" s="4"/>
      <c r="E254" s="4"/>
      <c r="F254" s="4"/>
      <c r="H254" s="4"/>
      <c r="I254" s="4"/>
      <c r="J254" s="4"/>
    </row>
    <row r="255" spans="1:10" x14ac:dyDescent="0.2">
      <c r="A255" s="1"/>
      <c r="B255" s="1" t="s">
        <v>669</v>
      </c>
      <c r="C255" s="4">
        <f>MIN(C2:C251)</f>
        <v>0.36445825079770267</v>
      </c>
      <c r="D255" s="4">
        <f>MIN(D2:D251)</f>
        <v>0.37253000000000003</v>
      </c>
      <c r="E255" s="4">
        <f>MIN(E2:E251)</f>
        <v>0.25703999999999999</v>
      </c>
      <c r="F255" s="4">
        <f>MIN(F2:F251)</f>
        <v>0.25312000000000001</v>
      </c>
      <c r="H255" s="4">
        <f>MIN(H2:H251)</f>
        <v>1.2195121951219513E-2</v>
      </c>
      <c r="I255" s="4">
        <f>MIN(I2:I251)</f>
        <v>0</v>
      </c>
      <c r="J255" s="4">
        <f>MIN(J2:J251)</f>
        <v>0.18862275449101795</v>
      </c>
    </row>
    <row r="256" spans="1:10" x14ac:dyDescent="0.2">
      <c r="A256" s="1"/>
      <c r="B256" s="1" t="s">
        <v>670</v>
      </c>
      <c r="C256" s="4">
        <f>QUARTILE(C2:C251,1)</f>
        <v>0.44213591330885127</v>
      </c>
      <c r="D256" s="4">
        <f>QUARTILE(D2:D251,1)</f>
        <v>0.48634749999999999</v>
      </c>
      <c r="E256" s="4">
        <f>QUARTILE(E2:E251,1)</f>
        <v>0.38163999999999998</v>
      </c>
      <c r="F256" s="4">
        <f>QUARTILE(F2:F251,1)</f>
        <v>0.405665</v>
      </c>
      <c r="H256" s="4">
        <f>QUARTILE(H2:H251,1)</f>
        <v>0.16805746922085427</v>
      </c>
      <c r="I256" s="4">
        <f>QUARTILE(I2:I251,1)</f>
        <v>8.0740136793948453E-2</v>
      </c>
      <c r="J256" s="4">
        <f>QUARTILE(J2:J251,1)</f>
        <v>0.81744868035190621</v>
      </c>
    </row>
    <row r="257" spans="1:10" x14ac:dyDescent="0.2">
      <c r="A257" s="1"/>
      <c r="B257" s="1" t="s">
        <v>671</v>
      </c>
      <c r="C257" s="4">
        <f>MEDIAN(C2:C251)</f>
        <v>0.47371139774252013</v>
      </c>
      <c r="D257" s="4">
        <f>MEDIAN(D2:D251)</f>
        <v>0.51705000000000001</v>
      </c>
      <c r="E257" s="4">
        <f>MEDIAN(E2:E251)</f>
        <v>0.41864999999999997</v>
      </c>
      <c r="F257" s="4">
        <f>MEDIAN(F2:F251)</f>
        <v>0.50137999999999994</v>
      </c>
      <c r="H257" s="4">
        <f>MEDIAN(H2:H251)</f>
        <v>0.24330030382543849</v>
      </c>
      <c r="I257" s="4">
        <f>MEDIAN(I2:I251)</f>
        <v>0.13608510638297872</v>
      </c>
      <c r="J257" s="4">
        <f>MEDIAN(J2:J251)</f>
        <v>0.89633262260127933</v>
      </c>
    </row>
    <row r="258" spans="1:10" x14ac:dyDescent="0.2">
      <c r="A258" s="1"/>
      <c r="B258" s="1" t="s">
        <v>672</v>
      </c>
      <c r="C258" s="4">
        <f>QUARTILE(C2:C251,3)</f>
        <v>0.52074601114184293</v>
      </c>
      <c r="D258" s="4">
        <f>QUARTILE(D2:D251,3)</f>
        <v>0.55156499999999997</v>
      </c>
      <c r="E258" s="4">
        <f>QUARTILE(E2:E251,3)</f>
        <v>0.458895</v>
      </c>
      <c r="F258" s="4">
        <f>QUARTILE(F2:F251,3)</f>
        <v>0.59576499999999999</v>
      </c>
      <c r="H258" s="4">
        <f>QUARTILE(H2:H251,3)</f>
        <v>0.33907937333112786</v>
      </c>
      <c r="I258" s="4">
        <f>QUARTILE(I2:I251,3)</f>
        <v>0.22544175773076031</v>
      </c>
      <c r="J258" s="4">
        <f>QUARTILE(J2:J251,3)</f>
        <v>0.93226222826086957</v>
      </c>
    </row>
    <row r="259" spans="1:10" x14ac:dyDescent="0.2">
      <c r="A259" s="1"/>
      <c r="B259" s="1" t="s">
        <v>673</v>
      </c>
      <c r="C259" s="4">
        <f>MAX(C2:C251)</f>
        <v>0.68739239078789238</v>
      </c>
      <c r="D259" s="4">
        <f>MAX(D2:D251)</f>
        <v>0.68337999999999999</v>
      </c>
      <c r="E259" s="4">
        <f>MAX(E2:E251)</f>
        <v>0.68609999999999993</v>
      </c>
      <c r="F259" s="4">
        <f>MAX(F2:F251)</f>
        <v>0.96740000000000004</v>
      </c>
      <c r="H259" s="4">
        <f>MAX(H2:H251)</f>
        <v>0.83982683982683981</v>
      </c>
      <c r="I259" s="4">
        <f>MAX(I2:I251)</f>
        <v>0.74675324675324672</v>
      </c>
      <c r="J259" s="4">
        <f>MAX(J2:J251)</f>
        <v>0.98581560283687941</v>
      </c>
    </row>
    <row r="260" spans="1:10" x14ac:dyDescent="0.2">
      <c r="A260" s="1"/>
      <c r="B260" s="1"/>
      <c r="C260" s="1"/>
      <c r="D260" s="1"/>
      <c r="E260" s="1"/>
      <c r="F260" s="1"/>
      <c r="H260" s="1"/>
      <c r="I260" s="1"/>
      <c r="J260" s="1"/>
    </row>
    <row r="261" spans="1:10" x14ac:dyDescent="0.2">
      <c r="A261" s="1"/>
      <c r="B261" s="1" t="s">
        <v>674</v>
      </c>
      <c r="C261" s="4">
        <f>C258-C256</f>
        <v>7.8610097832991666E-2</v>
      </c>
      <c r="D261" s="4">
        <f>D258-D256</f>
        <v>6.5217499999999984E-2</v>
      </c>
      <c r="E261" s="4">
        <f>E258-E256</f>
        <v>7.7255000000000018E-2</v>
      </c>
      <c r="F261" s="4">
        <f>F258-F256</f>
        <v>0.19009999999999999</v>
      </c>
      <c r="H261" s="4">
        <f>H258-H256</f>
        <v>0.1710219041102736</v>
      </c>
      <c r="I261" s="4">
        <f>I258-I256</f>
        <v>0.14470162093681185</v>
      </c>
      <c r="J261" s="4">
        <f>J258-J256</f>
        <v>0.11481354790896336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FF8E8-A78F-3640-8038-36CE1D7A184C}">
  <dimension ref="A1:S277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R18" sqref="R18"/>
    </sheetView>
  </sheetViews>
  <sheetFormatPr baseColWidth="10" defaultRowHeight="16" x14ac:dyDescent="0.2"/>
  <cols>
    <col min="1" max="1" width="10.83203125" style="1"/>
    <col min="2" max="2" width="52.83203125" customWidth="1"/>
    <col min="3" max="3" width="16.1640625" customWidth="1"/>
    <col min="4" max="4" width="16.1640625" style="1" customWidth="1"/>
    <col min="5" max="5" width="10.83203125" style="1" customWidth="1"/>
    <col min="6" max="7" width="11.83203125" style="1" customWidth="1"/>
    <col min="8" max="12" width="10.83203125" style="1" customWidth="1"/>
    <col min="13" max="13" width="18.5" customWidth="1"/>
    <col min="17" max="17" width="12.1640625" customWidth="1"/>
    <col min="19" max="19" width="10.83203125" style="1"/>
  </cols>
  <sheetData>
    <row r="1" spans="1:19" x14ac:dyDescent="0.2">
      <c r="A1" s="2" t="s">
        <v>586</v>
      </c>
      <c r="B1" s="2" t="s">
        <v>587</v>
      </c>
      <c r="C1" s="2" t="s">
        <v>591</v>
      </c>
      <c r="D1" s="2" t="s">
        <v>596</v>
      </c>
      <c r="E1" s="2" t="s">
        <v>653</v>
      </c>
      <c r="F1" s="2" t="s">
        <v>652</v>
      </c>
      <c r="G1" s="2" t="s">
        <v>654</v>
      </c>
      <c r="H1" s="2" t="s">
        <v>658</v>
      </c>
      <c r="I1" s="2" t="s">
        <v>659</v>
      </c>
      <c r="J1" s="2" t="s">
        <v>660</v>
      </c>
      <c r="K1" s="2" t="s">
        <v>661</v>
      </c>
      <c r="L1" s="2" t="s">
        <v>662</v>
      </c>
      <c r="M1" s="2" t="s">
        <v>588</v>
      </c>
      <c r="N1" s="2" t="s">
        <v>590</v>
      </c>
    </row>
    <row r="2" spans="1:19" x14ac:dyDescent="0.2">
      <c r="A2" s="1">
        <v>48</v>
      </c>
      <c r="B2" t="s">
        <v>185</v>
      </c>
      <c r="C2" s="1">
        <v>2</v>
      </c>
      <c r="D2" s="1" t="s">
        <v>598</v>
      </c>
      <c r="E2" s="1">
        <v>223</v>
      </c>
      <c r="F2" s="1">
        <v>223</v>
      </c>
      <c r="G2" s="1">
        <v>212</v>
      </c>
      <c r="H2" s="1">
        <v>0.31046000000000001</v>
      </c>
      <c r="I2" s="1">
        <v>0.10296</v>
      </c>
      <c r="J2" s="1">
        <v>0.14011999999999999</v>
      </c>
      <c r="K2" s="1">
        <v>0.44646000000000002</v>
      </c>
      <c r="L2" s="4">
        <f t="shared" ref="L2:L33" si="0">I2+J2</f>
        <v>0.24307999999999999</v>
      </c>
      <c r="M2" t="s">
        <v>207</v>
      </c>
      <c r="N2" t="s">
        <v>447</v>
      </c>
      <c r="R2" s="10" t="s">
        <v>676</v>
      </c>
    </row>
    <row r="3" spans="1:19" x14ac:dyDescent="0.2">
      <c r="A3" s="1">
        <v>260</v>
      </c>
      <c r="B3" t="s">
        <v>45</v>
      </c>
      <c r="C3" s="1"/>
      <c r="D3" s="1">
        <v>1</v>
      </c>
      <c r="E3" s="1">
        <v>596</v>
      </c>
      <c r="F3" s="1">
        <v>124</v>
      </c>
      <c r="G3" s="1">
        <v>45</v>
      </c>
      <c r="H3" s="1">
        <v>0.31452000000000002</v>
      </c>
      <c r="I3" s="1">
        <v>0.12786</v>
      </c>
      <c r="J3" s="1">
        <v>0.11552999999999999</v>
      </c>
      <c r="K3" s="1">
        <v>0.44208999999999998</v>
      </c>
      <c r="L3" s="4">
        <f t="shared" si="0"/>
        <v>0.24339</v>
      </c>
      <c r="M3" t="s">
        <v>207</v>
      </c>
      <c r="N3" t="s">
        <v>340</v>
      </c>
    </row>
    <row r="4" spans="1:19" x14ac:dyDescent="0.2">
      <c r="A4" s="1">
        <v>145</v>
      </c>
      <c r="B4" t="s">
        <v>112</v>
      </c>
      <c r="D4" s="1" t="s">
        <v>598</v>
      </c>
      <c r="E4" s="1">
        <v>135</v>
      </c>
      <c r="F4" s="1">
        <v>135</v>
      </c>
      <c r="G4" s="1">
        <v>128</v>
      </c>
      <c r="H4" s="1">
        <v>0.38838</v>
      </c>
      <c r="I4" s="1">
        <v>0.10813</v>
      </c>
      <c r="J4" s="1">
        <v>0.14169999999999999</v>
      </c>
      <c r="K4" s="1">
        <v>0.36179</v>
      </c>
      <c r="L4" s="4">
        <f t="shared" si="0"/>
        <v>0.24983</v>
      </c>
      <c r="M4" t="s">
        <v>207</v>
      </c>
      <c r="N4" t="s">
        <v>259</v>
      </c>
      <c r="R4" s="1" t="s">
        <v>668</v>
      </c>
      <c r="S4" s="4">
        <v>0.39749875776397514</v>
      </c>
    </row>
    <row r="5" spans="1:19" x14ac:dyDescent="0.2">
      <c r="A5" s="1">
        <v>252</v>
      </c>
      <c r="B5" t="s">
        <v>149</v>
      </c>
      <c r="C5" s="1">
        <v>2</v>
      </c>
      <c r="D5" s="1" t="s">
        <v>598</v>
      </c>
      <c r="E5" s="1">
        <v>172</v>
      </c>
      <c r="F5" s="1">
        <v>172</v>
      </c>
      <c r="G5" s="1">
        <v>164</v>
      </c>
      <c r="H5" s="1">
        <v>0.26616000000000001</v>
      </c>
      <c r="I5" s="1">
        <v>0.11411</v>
      </c>
      <c r="J5" s="1">
        <v>0.1469</v>
      </c>
      <c r="K5" s="1">
        <v>0.47282999999999997</v>
      </c>
      <c r="L5" s="4">
        <f t="shared" si="0"/>
        <v>0.26101000000000002</v>
      </c>
      <c r="M5" t="s">
        <v>207</v>
      </c>
      <c r="N5" t="s">
        <v>336</v>
      </c>
      <c r="R5" s="1"/>
    </row>
    <row r="6" spans="1:19" x14ac:dyDescent="0.2">
      <c r="A6" s="1">
        <v>343</v>
      </c>
      <c r="B6" t="s">
        <v>72</v>
      </c>
      <c r="D6" s="1">
        <v>1</v>
      </c>
      <c r="E6" s="1">
        <v>282</v>
      </c>
      <c r="F6" s="1">
        <v>90</v>
      </c>
      <c r="G6" s="1">
        <v>66</v>
      </c>
      <c r="H6" s="1">
        <v>0.29858000000000001</v>
      </c>
      <c r="I6" s="1">
        <v>0.11425</v>
      </c>
      <c r="J6" s="1">
        <v>0.15276999999999999</v>
      </c>
      <c r="K6" s="1">
        <v>0.43440000000000001</v>
      </c>
      <c r="L6" s="4">
        <f t="shared" si="0"/>
        <v>0.26701999999999998</v>
      </c>
      <c r="M6" t="s">
        <v>207</v>
      </c>
      <c r="N6" t="s">
        <v>330</v>
      </c>
      <c r="R6" s="1" t="s">
        <v>669</v>
      </c>
      <c r="S6" s="4">
        <v>0.24307999999999999</v>
      </c>
    </row>
    <row r="7" spans="1:19" x14ac:dyDescent="0.2">
      <c r="A7" s="1">
        <v>9</v>
      </c>
      <c r="B7" t="s">
        <v>204</v>
      </c>
      <c r="D7" s="1" t="s">
        <v>598</v>
      </c>
      <c r="E7" s="1">
        <v>203</v>
      </c>
      <c r="F7" s="1">
        <v>203</v>
      </c>
      <c r="G7" s="1">
        <v>142</v>
      </c>
      <c r="H7" s="1">
        <v>0.32113999999999998</v>
      </c>
      <c r="I7" s="1">
        <v>0.15726000000000001</v>
      </c>
      <c r="J7" s="1">
        <v>0.11541999999999999</v>
      </c>
      <c r="K7" s="1">
        <v>0.40616999999999998</v>
      </c>
      <c r="L7" s="4">
        <f t="shared" si="0"/>
        <v>0.27268000000000003</v>
      </c>
      <c r="M7" t="s">
        <v>207</v>
      </c>
      <c r="N7" t="s">
        <v>430</v>
      </c>
      <c r="R7" s="1" t="s">
        <v>670</v>
      </c>
      <c r="S7" s="4">
        <v>0.33782999999999996</v>
      </c>
    </row>
    <row r="8" spans="1:19" x14ac:dyDescent="0.2">
      <c r="A8" s="1">
        <v>63</v>
      </c>
      <c r="B8" t="s">
        <v>196</v>
      </c>
      <c r="C8" s="1">
        <v>4</v>
      </c>
      <c r="D8" s="1" t="s">
        <v>598</v>
      </c>
      <c r="E8" s="1">
        <v>426</v>
      </c>
      <c r="F8" s="1">
        <v>426</v>
      </c>
      <c r="G8" s="1">
        <v>396</v>
      </c>
      <c r="H8" s="1">
        <v>0.30591000000000002</v>
      </c>
      <c r="I8" s="1">
        <v>0.13772999999999999</v>
      </c>
      <c r="J8" s="1">
        <v>0.13852999999999999</v>
      </c>
      <c r="K8" s="1">
        <v>0.41783999999999999</v>
      </c>
      <c r="L8" s="4">
        <f t="shared" si="0"/>
        <v>0.27625999999999995</v>
      </c>
      <c r="M8" t="s">
        <v>207</v>
      </c>
      <c r="N8" t="s">
        <v>451</v>
      </c>
      <c r="R8" s="1" t="s">
        <v>671</v>
      </c>
      <c r="S8" s="4">
        <v>0.38244</v>
      </c>
    </row>
    <row r="9" spans="1:19" x14ac:dyDescent="0.2">
      <c r="A9" s="1">
        <v>247</v>
      </c>
      <c r="B9" t="s">
        <v>148</v>
      </c>
      <c r="C9" s="1">
        <v>2</v>
      </c>
      <c r="D9" s="1" t="s">
        <v>598</v>
      </c>
      <c r="E9" s="1">
        <v>107</v>
      </c>
      <c r="F9" s="1">
        <v>107</v>
      </c>
      <c r="G9" s="1">
        <v>101</v>
      </c>
      <c r="H9" s="1">
        <v>0.29314000000000001</v>
      </c>
      <c r="I9" s="1">
        <v>0.15193999999999999</v>
      </c>
      <c r="J9" s="1">
        <v>0.12698000000000001</v>
      </c>
      <c r="K9" s="1">
        <v>0.42793999999999999</v>
      </c>
      <c r="L9" s="4">
        <f t="shared" si="0"/>
        <v>0.27892</v>
      </c>
      <c r="M9" t="s">
        <v>207</v>
      </c>
      <c r="N9" t="s">
        <v>331</v>
      </c>
      <c r="R9" s="1" t="s">
        <v>672</v>
      </c>
      <c r="S9" s="4">
        <v>0.43547999999999998</v>
      </c>
    </row>
    <row r="10" spans="1:19" x14ac:dyDescent="0.2">
      <c r="A10" s="1">
        <v>64</v>
      </c>
      <c r="B10" t="s">
        <v>197</v>
      </c>
      <c r="C10" s="1"/>
      <c r="D10" s="1" t="s">
        <v>598</v>
      </c>
      <c r="E10" s="1">
        <v>96</v>
      </c>
      <c r="F10" s="1">
        <v>96</v>
      </c>
      <c r="G10" s="1">
        <v>83</v>
      </c>
      <c r="H10" s="1">
        <v>0.20008999999999999</v>
      </c>
      <c r="I10" s="1">
        <v>0.17277999999999999</v>
      </c>
      <c r="J10" s="1">
        <v>0.10865</v>
      </c>
      <c r="K10" s="1">
        <v>0.51848000000000005</v>
      </c>
      <c r="L10" s="4">
        <f t="shared" si="0"/>
        <v>0.28142999999999996</v>
      </c>
      <c r="M10" t="s">
        <v>207</v>
      </c>
      <c r="N10" t="s">
        <v>409</v>
      </c>
      <c r="R10" s="1" t="s">
        <v>673</v>
      </c>
      <c r="S10" s="4">
        <v>0.74612000000000001</v>
      </c>
    </row>
    <row r="11" spans="1:19" x14ac:dyDescent="0.2">
      <c r="A11" s="1">
        <v>12</v>
      </c>
      <c r="B11" t="s">
        <v>6</v>
      </c>
      <c r="D11" s="1">
        <v>1</v>
      </c>
      <c r="E11" s="1">
        <v>319</v>
      </c>
      <c r="F11" s="1">
        <v>117</v>
      </c>
      <c r="G11" s="1">
        <v>111</v>
      </c>
      <c r="H11" s="1">
        <v>0.34222999999999998</v>
      </c>
      <c r="I11" s="1">
        <v>0.15673999999999999</v>
      </c>
      <c r="J11" s="1">
        <v>0.13228999999999999</v>
      </c>
      <c r="K11" s="1">
        <v>0.36874000000000001</v>
      </c>
      <c r="L11" s="4">
        <f t="shared" si="0"/>
        <v>0.28903000000000001</v>
      </c>
      <c r="M11" t="s">
        <v>207</v>
      </c>
      <c r="N11" t="s">
        <v>229</v>
      </c>
      <c r="R11" s="1"/>
    </row>
    <row r="12" spans="1:19" x14ac:dyDescent="0.2">
      <c r="A12" s="1">
        <v>279</v>
      </c>
      <c r="B12" t="s">
        <v>158</v>
      </c>
      <c r="C12" s="1">
        <v>2</v>
      </c>
      <c r="D12" s="1" t="s">
        <v>598</v>
      </c>
      <c r="E12" s="1">
        <v>262</v>
      </c>
      <c r="F12" s="1">
        <v>262</v>
      </c>
      <c r="G12" s="1">
        <v>241</v>
      </c>
      <c r="H12" s="1">
        <v>0.34551999999999999</v>
      </c>
      <c r="I12" s="1">
        <v>0.13880000000000001</v>
      </c>
      <c r="J12" s="1">
        <v>0.15251000000000001</v>
      </c>
      <c r="K12" s="1">
        <v>0.36318</v>
      </c>
      <c r="L12" s="4">
        <f t="shared" si="0"/>
        <v>0.29131000000000001</v>
      </c>
      <c r="M12" t="s">
        <v>207</v>
      </c>
      <c r="N12" t="s">
        <v>360</v>
      </c>
      <c r="R12" s="1" t="s">
        <v>674</v>
      </c>
      <c r="S12" s="4">
        <v>9.7650000000000015E-2</v>
      </c>
    </row>
    <row r="13" spans="1:19" x14ac:dyDescent="0.2">
      <c r="A13" s="1">
        <v>196</v>
      </c>
      <c r="B13" t="s">
        <v>128</v>
      </c>
      <c r="D13" s="1" t="s">
        <v>598</v>
      </c>
      <c r="E13" s="1">
        <v>179</v>
      </c>
      <c r="F13" s="1">
        <v>179</v>
      </c>
      <c r="G13" s="1">
        <v>169</v>
      </c>
      <c r="H13" s="1">
        <v>0.29918</v>
      </c>
      <c r="I13" s="1">
        <v>0.15817999999999999</v>
      </c>
      <c r="J13" s="1">
        <v>0.13405</v>
      </c>
      <c r="K13" s="1">
        <v>0.40860000000000002</v>
      </c>
      <c r="L13" s="4">
        <f t="shared" si="0"/>
        <v>0.29222999999999999</v>
      </c>
      <c r="M13" t="s">
        <v>207</v>
      </c>
      <c r="N13" t="s">
        <v>291</v>
      </c>
    </row>
    <row r="14" spans="1:19" x14ac:dyDescent="0.2">
      <c r="A14" s="1">
        <v>258</v>
      </c>
      <c r="B14" t="s">
        <v>150</v>
      </c>
      <c r="C14" s="1">
        <v>2</v>
      </c>
      <c r="D14" s="1" t="s">
        <v>598</v>
      </c>
      <c r="E14" s="1">
        <v>223</v>
      </c>
      <c r="F14" s="1">
        <v>223</v>
      </c>
      <c r="G14" s="1">
        <v>216</v>
      </c>
      <c r="H14" s="1">
        <v>0.31141999999999997</v>
      </c>
      <c r="I14" s="1">
        <v>0.13764999999999999</v>
      </c>
      <c r="J14" s="1">
        <v>0.15567</v>
      </c>
      <c r="K14" s="1">
        <v>0.39526</v>
      </c>
      <c r="L14" s="4">
        <f t="shared" si="0"/>
        <v>0.29332000000000003</v>
      </c>
      <c r="M14" t="s">
        <v>207</v>
      </c>
      <c r="N14" t="s">
        <v>339</v>
      </c>
    </row>
    <row r="15" spans="1:19" x14ac:dyDescent="0.2">
      <c r="A15" s="1">
        <v>270</v>
      </c>
      <c r="B15" t="s">
        <v>155</v>
      </c>
      <c r="C15" s="1"/>
      <c r="D15" s="1" t="s">
        <v>598</v>
      </c>
      <c r="E15" s="1">
        <v>139</v>
      </c>
      <c r="F15" s="1">
        <v>139</v>
      </c>
      <c r="G15" s="1">
        <v>135</v>
      </c>
      <c r="H15" s="1">
        <v>0.33424999999999999</v>
      </c>
      <c r="I15" s="1">
        <v>0.16952999999999999</v>
      </c>
      <c r="J15" s="1">
        <v>0.12418</v>
      </c>
      <c r="K15" s="1">
        <v>0.37203999999999998</v>
      </c>
      <c r="L15" s="4">
        <f t="shared" si="0"/>
        <v>0.29370999999999997</v>
      </c>
      <c r="M15" t="s">
        <v>207</v>
      </c>
      <c r="N15" t="s">
        <v>351</v>
      </c>
    </row>
    <row r="16" spans="1:19" x14ac:dyDescent="0.2">
      <c r="A16" s="1">
        <v>121</v>
      </c>
      <c r="B16" t="s">
        <v>102</v>
      </c>
      <c r="C16" s="1">
        <v>2</v>
      </c>
      <c r="D16" s="1" t="s">
        <v>598</v>
      </c>
      <c r="E16" s="1">
        <v>239</v>
      </c>
      <c r="F16" s="1">
        <v>239</v>
      </c>
      <c r="G16" s="1">
        <v>231</v>
      </c>
      <c r="H16" s="1">
        <v>0.27094000000000001</v>
      </c>
      <c r="I16" s="1">
        <v>0.13922000000000001</v>
      </c>
      <c r="J16" s="1">
        <v>0.15633</v>
      </c>
      <c r="K16" s="1">
        <v>0.43351000000000001</v>
      </c>
      <c r="L16" s="4">
        <f t="shared" si="0"/>
        <v>0.29554999999999998</v>
      </c>
      <c r="M16" t="s">
        <v>207</v>
      </c>
      <c r="N16" t="s">
        <v>233</v>
      </c>
    </row>
    <row r="17" spans="1:14" x14ac:dyDescent="0.2">
      <c r="A17" s="1">
        <v>290</v>
      </c>
      <c r="B17" t="s">
        <v>160</v>
      </c>
      <c r="C17" s="1"/>
      <c r="D17" s="1" t="s">
        <v>598</v>
      </c>
      <c r="E17" s="1">
        <v>141</v>
      </c>
      <c r="F17" s="1">
        <v>141</v>
      </c>
      <c r="G17" s="1">
        <v>135</v>
      </c>
      <c r="H17" s="1">
        <v>0.29335</v>
      </c>
      <c r="I17" s="1">
        <v>0.11741</v>
      </c>
      <c r="J17" s="1">
        <v>0.18548000000000001</v>
      </c>
      <c r="K17" s="1">
        <v>0.40376000000000001</v>
      </c>
      <c r="L17" s="4">
        <f t="shared" si="0"/>
        <v>0.30288999999999999</v>
      </c>
      <c r="M17" t="s">
        <v>207</v>
      </c>
      <c r="N17" t="s">
        <v>442</v>
      </c>
    </row>
    <row r="18" spans="1:14" x14ac:dyDescent="0.2">
      <c r="A18" s="1">
        <v>272</v>
      </c>
      <c r="B18" t="s">
        <v>156</v>
      </c>
      <c r="D18" s="1" t="s">
        <v>598</v>
      </c>
      <c r="E18" s="1">
        <v>71</v>
      </c>
      <c r="F18" s="1">
        <v>71</v>
      </c>
      <c r="G18" s="1">
        <v>56</v>
      </c>
      <c r="H18" s="1">
        <v>0.27477000000000001</v>
      </c>
      <c r="I18" s="1">
        <v>0.14385000000000001</v>
      </c>
      <c r="J18" s="1">
        <v>0.16164999999999999</v>
      </c>
      <c r="K18" s="1">
        <v>0.41972999999999999</v>
      </c>
      <c r="L18" s="4">
        <f t="shared" si="0"/>
        <v>0.30549999999999999</v>
      </c>
      <c r="M18" t="s">
        <v>207</v>
      </c>
      <c r="N18" t="s">
        <v>353</v>
      </c>
    </row>
    <row r="19" spans="1:14" x14ac:dyDescent="0.2">
      <c r="A19" s="1">
        <v>147</v>
      </c>
      <c r="B19" t="s">
        <v>113</v>
      </c>
      <c r="D19" s="1" t="s">
        <v>598</v>
      </c>
      <c r="E19" s="1">
        <v>139</v>
      </c>
      <c r="F19" s="1">
        <v>139</v>
      </c>
      <c r="G19" s="1">
        <v>135</v>
      </c>
      <c r="H19" s="1">
        <v>0.28123999999999999</v>
      </c>
      <c r="I19" s="1">
        <v>0.13283</v>
      </c>
      <c r="J19" s="1">
        <v>0.17332</v>
      </c>
      <c r="K19" s="1">
        <v>0.41261999999999999</v>
      </c>
      <c r="L19" s="4">
        <f t="shared" si="0"/>
        <v>0.30615000000000003</v>
      </c>
      <c r="M19" t="s">
        <v>207</v>
      </c>
      <c r="N19" t="s">
        <v>260</v>
      </c>
    </row>
    <row r="20" spans="1:14" x14ac:dyDescent="0.2">
      <c r="A20" s="1">
        <v>38</v>
      </c>
      <c r="B20" t="s">
        <v>74</v>
      </c>
      <c r="C20" s="1"/>
      <c r="D20" s="1">
        <v>1</v>
      </c>
      <c r="E20" s="1">
        <v>208</v>
      </c>
      <c r="F20" s="1">
        <v>130</v>
      </c>
      <c r="G20" s="1">
        <v>123</v>
      </c>
      <c r="H20" s="1">
        <v>0.30180000000000001</v>
      </c>
      <c r="I20" s="1">
        <v>0.14299000000000001</v>
      </c>
      <c r="J20" s="1">
        <v>0.1643</v>
      </c>
      <c r="K20" s="1">
        <v>0.39090000000000003</v>
      </c>
      <c r="L20" s="4">
        <f t="shared" si="0"/>
        <v>0.30729000000000001</v>
      </c>
      <c r="M20" t="s">
        <v>207</v>
      </c>
      <c r="N20" t="s">
        <v>391</v>
      </c>
    </row>
    <row r="21" spans="1:14" x14ac:dyDescent="0.2">
      <c r="A21" s="1">
        <v>320</v>
      </c>
      <c r="B21" t="s">
        <v>172</v>
      </c>
      <c r="C21" s="1"/>
      <c r="D21" s="1" t="s">
        <v>598</v>
      </c>
      <c r="E21" s="1">
        <v>291</v>
      </c>
      <c r="F21" s="1">
        <v>291</v>
      </c>
      <c r="G21" s="1">
        <v>245</v>
      </c>
      <c r="H21" s="1">
        <v>0.33230999999999999</v>
      </c>
      <c r="I21" s="1">
        <v>0.14058000000000001</v>
      </c>
      <c r="J21" s="1">
        <v>0.16678999999999999</v>
      </c>
      <c r="K21" s="1">
        <v>0.36032999999999998</v>
      </c>
      <c r="L21" s="4">
        <f t="shared" si="0"/>
        <v>0.30737000000000003</v>
      </c>
      <c r="M21" t="s">
        <v>207</v>
      </c>
      <c r="N21" t="s">
        <v>377</v>
      </c>
    </row>
    <row r="22" spans="1:14" x14ac:dyDescent="0.2">
      <c r="A22" s="1">
        <v>155</v>
      </c>
      <c r="B22" t="s">
        <v>117</v>
      </c>
      <c r="C22" s="1"/>
      <c r="D22" s="1" t="s">
        <v>598</v>
      </c>
      <c r="E22" s="1">
        <v>123</v>
      </c>
      <c r="F22" s="1">
        <v>123</v>
      </c>
      <c r="G22" s="1">
        <v>116</v>
      </c>
      <c r="H22" s="1">
        <v>0.26423000000000002</v>
      </c>
      <c r="I22" s="1">
        <v>0.10063999999999999</v>
      </c>
      <c r="J22" s="1">
        <v>0.20677000000000001</v>
      </c>
      <c r="K22" s="1">
        <v>0.42835000000000001</v>
      </c>
      <c r="L22" s="4">
        <f t="shared" si="0"/>
        <v>0.30741000000000002</v>
      </c>
      <c r="M22" t="s">
        <v>207</v>
      </c>
      <c r="N22" t="s">
        <v>269</v>
      </c>
    </row>
    <row r="23" spans="1:14" x14ac:dyDescent="0.2">
      <c r="A23" s="1">
        <v>5</v>
      </c>
      <c r="B23" t="s">
        <v>187</v>
      </c>
      <c r="D23" s="1" t="s">
        <v>598</v>
      </c>
      <c r="E23" s="1">
        <v>81</v>
      </c>
      <c r="F23" s="1">
        <v>81</v>
      </c>
      <c r="G23" s="1">
        <v>78</v>
      </c>
      <c r="H23" s="1">
        <v>0.29171000000000002</v>
      </c>
      <c r="I23" s="1">
        <v>0.13600000000000001</v>
      </c>
      <c r="J23" s="1">
        <v>0.17896000000000001</v>
      </c>
      <c r="K23" s="1">
        <v>0.39334000000000002</v>
      </c>
      <c r="L23" s="4">
        <f t="shared" si="0"/>
        <v>0.31496000000000002</v>
      </c>
      <c r="M23" t="s">
        <v>207</v>
      </c>
      <c r="N23" t="s">
        <v>211</v>
      </c>
    </row>
    <row r="24" spans="1:14" x14ac:dyDescent="0.2">
      <c r="A24" s="1">
        <v>161</v>
      </c>
      <c r="B24" t="s">
        <v>119</v>
      </c>
      <c r="C24" s="1">
        <v>2</v>
      </c>
      <c r="D24" s="1" t="s">
        <v>598</v>
      </c>
      <c r="E24" s="1">
        <v>313</v>
      </c>
      <c r="F24" s="1">
        <v>313</v>
      </c>
      <c r="G24" s="1">
        <v>285</v>
      </c>
      <c r="H24" s="1">
        <v>0.25718999999999997</v>
      </c>
      <c r="I24" s="1">
        <v>0.16946</v>
      </c>
      <c r="J24" s="1">
        <v>0.14616000000000001</v>
      </c>
      <c r="K24" s="1">
        <v>0.42719000000000001</v>
      </c>
      <c r="L24" s="4">
        <f t="shared" si="0"/>
        <v>0.31562000000000001</v>
      </c>
      <c r="M24" t="s">
        <v>207</v>
      </c>
      <c r="N24" t="s">
        <v>272</v>
      </c>
    </row>
    <row r="25" spans="1:14" x14ac:dyDescent="0.2">
      <c r="A25" s="1">
        <v>65</v>
      </c>
      <c r="B25" t="s">
        <v>198</v>
      </c>
      <c r="C25" s="1">
        <v>5</v>
      </c>
      <c r="D25" s="1" t="s">
        <v>598</v>
      </c>
      <c r="E25" s="1">
        <v>501</v>
      </c>
      <c r="F25" s="1">
        <v>501</v>
      </c>
      <c r="G25" s="1">
        <v>455</v>
      </c>
      <c r="H25" s="1">
        <v>0.26574999999999999</v>
      </c>
      <c r="I25" s="1">
        <v>0.16602</v>
      </c>
      <c r="J25" s="1">
        <v>0.15145</v>
      </c>
      <c r="K25" s="1">
        <v>0.41676999999999997</v>
      </c>
      <c r="L25" s="4">
        <f t="shared" si="0"/>
        <v>0.31747000000000003</v>
      </c>
      <c r="M25" t="s">
        <v>207</v>
      </c>
      <c r="N25" t="s">
        <v>452</v>
      </c>
    </row>
    <row r="26" spans="1:14" x14ac:dyDescent="0.2">
      <c r="A26" s="1">
        <v>149</v>
      </c>
      <c r="B26" t="s">
        <v>115</v>
      </c>
      <c r="C26" s="1"/>
      <c r="D26" s="1" t="s">
        <v>598</v>
      </c>
      <c r="E26" s="1">
        <v>165</v>
      </c>
      <c r="F26" s="1">
        <v>165</v>
      </c>
      <c r="G26" s="1">
        <v>156</v>
      </c>
      <c r="H26" s="1">
        <v>0.27198</v>
      </c>
      <c r="I26" s="1">
        <v>0.15060999999999999</v>
      </c>
      <c r="J26" s="1">
        <v>0.16774</v>
      </c>
      <c r="K26" s="1">
        <v>0.40967999999999999</v>
      </c>
      <c r="L26" s="4">
        <f t="shared" si="0"/>
        <v>0.31835000000000002</v>
      </c>
      <c r="M26" t="s">
        <v>207</v>
      </c>
      <c r="N26" t="s">
        <v>264</v>
      </c>
    </row>
    <row r="27" spans="1:14" x14ac:dyDescent="0.2">
      <c r="A27" s="1">
        <v>190</v>
      </c>
      <c r="B27" t="s">
        <v>25</v>
      </c>
      <c r="D27" s="1">
        <v>1</v>
      </c>
      <c r="E27" s="1">
        <v>218</v>
      </c>
      <c r="F27" s="1">
        <v>113</v>
      </c>
      <c r="G27" s="1">
        <v>108</v>
      </c>
      <c r="H27" s="1">
        <v>0.25246000000000002</v>
      </c>
      <c r="I27" s="1">
        <v>0.17293</v>
      </c>
      <c r="J27" s="1">
        <v>0.14735000000000001</v>
      </c>
      <c r="K27" s="1">
        <v>0.42726999999999998</v>
      </c>
      <c r="L27" s="4">
        <f t="shared" si="0"/>
        <v>0.32028000000000001</v>
      </c>
      <c r="M27" t="s">
        <v>207</v>
      </c>
      <c r="N27" t="s">
        <v>286</v>
      </c>
    </row>
    <row r="28" spans="1:14" x14ac:dyDescent="0.2">
      <c r="A28" s="1">
        <v>7</v>
      </c>
      <c r="B28" t="s">
        <v>200</v>
      </c>
      <c r="D28" s="1" t="s">
        <v>598</v>
      </c>
      <c r="E28" s="1">
        <v>167</v>
      </c>
      <c r="F28" s="1">
        <v>167</v>
      </c>
      <c r="G28" s="1">
        <v>163</v>
      </c>
      <c r="H28" s="1">
        <v>0.23027</v>
      </c>
      <c r="I28" s="1">
        <v>0.16708000000000001</v>
      </c>
      <c r="J28" s="1">
        <v>0.15351999999999999</v>
      </c>
      <c r="K28" s="1">
        <v>0.44913999999999998</v>
      </c>
      <c r="L28" s="4">
        <f t="shared" si="0"/>
        <v>0.3206</v>
      </c>
      <c r="M28" t="s">
        <v>207</v>
      </c>
      <c r="N28" t="s">
        <v>420</v>
      </c>
    </row>
    <row r="29" spans="1:14" x14ac:dyDescent="0.2">
      <c r="A29" s="1">
        <v>235</v>
      </c>
      <c r="B29" t="s">
        <v>39</v>
      </c>
      <c r="C29" s="1"/>
      <c r="D29" s="1">
        <v>1</v>
      </c>
      <c r="E29" s="1">
        <v>299</v>
      </c>
      <c r="F29" s="1">
        <v>145</v>
      </c>
      <c r="G29" s="1">
        <v>142</v>
      </c>
      <c r="H29" s="1">
        <v>0.29207</v>
      </c>
      <c r="I29" s="1">
        <v>0.15293000000000001</v>
      </c>
      <c r="J29" s="1">
        <v>0.16808999999999999</v>
      </c>
      <c r="K29" s="1">
        <v>0.38691999999999999</v>
      </c>
      <c r="L29" s="4">
        <f t="shared" si="0"/>
        <v>0.32101999999999997</v>
      </c>
      <c r="M29" t="s">
        <v>207</v>
      </c>
      <c r="N29" t="s">
        <v>318</v>
      </c>
    </row>
    <row r="30" spans="1:14" x14ac:dyDescent="0.2">
      <c r="A30" s="1">
        <v>61</v>
      </c>
      <c r="B30" t="s">
        <v>195</v>
      </c>
      <c r="D30" s="1" t="s">
        <v>598</v>
      </c>
      <c r="E30" s="1">
        <v>78</v>
      </c>
      <c r="F30" s="1">
        <v>78</v>
      </c>
      <c r="G30" s="1">
        <v>69</v>
      </c>
      <c r="H30" s="1">
        <v>0.22513</v>
      </c>
      <c r="I30" s="1">
        <v>0.17863000000000001</v>
      </c>
      <c r="J30" s="1">
        <v>0.14374999999999999</v>
      </c>
      <c r="K30" s="1">
        <v>0.45249</v>
      </c>
      <c r="L30" s="4">
        <f t="shared" si="0"/>
        <v>0.32238</v>
      </c>
      <c r="M30" t="s">
        <v>207</v>
      </c>
      <c r="N30" t="s">
        <v>404</v>
      </c>
    </row>
    <row r="31" spans="1:14" x14ac:dyDescent="0.2">
      <c r="A31" s="1">
        <v>131</v>
      </c>
      <c r="B31" t="s">
        <v>107</v>
      </c>
      <c r="C31" s="1"/>
      <c r="D31" s="1" t="s">
        <v>598</v>
      </c>
      <c r="E31" s="1">
        <v>105</v>
      </c>
      <c r="F31" s="1">
        <v>105</v>
      </c>
      <c r="G31" s="1">
        <v>101</v>
      </c>
      <c r="H31" s="1">
        <v>0.23222000000000001</v>
      </c>
      <c r="I31" s="1">
        <v>0.11483</v>
      </c>
      <c r="J31" s="1">
        <v>0.21274999999999999</v>
      </c>
      <c r="K31" s="1">
        <v>0.44019999999999998</v>
      </c>
      <c r="L31" s="4">
        <f t="shared" si="0"/>
        <v>0.32757999999999998</v>
      </c>
      <c r="M31" t="s">
        <v>207</v>
      </c>
      <c r="N31" t="s">
        <v>246</v>
      </c>
    </row>
    <row r="32" spans="1:14" x14ac:dyDescent="0.2">
      <c r="A32" s="1">
        <v>282</v>
      </c>
      <c r="B32" t="s">
        <v>159</v>
      </c>
      <c r="C32" s="1">
        <v>2</v>
      </c>
      <c r="D32" s="1" t="s">
        <v>598</v>
      </c>
      <c r="E32" s="1">
        <v>274</v>
      </c>
      <c r="F32" s="1">
        <v>274</v>
      </c>
      <c r="G32" s="1">
        <v>253</v>
      </c>
      <c r="H32" s="1">
        <v>0.33477000000000001</v>
      </c>
      <c r="I32" s="1">
        <v>0.15515999999999999</v>
      </c>
      <c r="J32" s="1">
        <v>0.17358999999999999</v>
      </c>
      <c r="K32" s="1">
        <v>0.33648</v>
      </c>
      <c r="L32" s="4">
        <f t="shared" si="0"/>
        <v>0.32874999999999999</v>
      </c>
      <c r="M32" t="s">
        <v>207</v>
      </c>
      <c r="N32" t="s">
        <v>441</v>
      </c>
    </row>
    <row r="33" spans="1:14" x14ac:dyDescent="0.2">
      <c r="A33" s="1">
        <v>293</v>
      </c>
      <c r="B33" t="s">
        <v>161</v>
      </c>
      <c r="D33" s="1" t="s">
        <v>598</v>
      </c>
      <c r="E33" s="1">
        <v>272</v>
      </c>
      <c r="F33" s="1">
        <v>272</v>
      </c>
      <c r="G33" s="1">
        <v>173</v>
      </c>
      <c r="H33" s="1">
        <v>0.25614999999999999</v>
      </c>
      <c r="I33" s="1">
        <v>0.15794</v>
      </c>
      <c r="J33" s="1">
        <v>0.17113</v>
      </c>
      <c r="K33" s="1">
        <v>0.41477999999999998</v>
      </c>
      <c r="L33" s="4">
        <f t="shared" si="0"/>
        <v>0.32906999999999997</v>
      </c>
      <c r="M33" t="s">
        <v>207</v>
      </c>
      <c r="N33" t="s">
        <v>443</v>
      </c>
    </row>
    <row r="34" spans="1:14" x14ac:dyDescent="0.2">
      <c r="A34" s="1">
        <v>231</v>
      </c>
      <c r="B34" t="s">
        <v>38</v>
      </c>
      <c r="D34" s="1">
        <v>1</v>
      </c>
      <c r="E34" s="1">
        <v>687</v>
      </c>
      <c r="F34" s="1">
        <v>161</v>
      </c>
      <c r="G34" s="1">
        <v>157</v>
      </c>
      <c r="H34" s="1">
        <v>0.31701000000000001</v>
      </c>
      <c r="I34" s="1">
        <v>0.17129</v>
      </c>
      <c r="J34" s="1">
        <v>0.15841</v>
      </c>
      <c r="K34" s="1">
        <v>0.35328999999999999</v>
      </c>
      <c r="L34" s="4">
        <f t="shared" ref="L34:L65" si="1">I34+J34</f>
        <v>0.32969999999999999</v>
      </c>
      <c r="M34" t="s">
        <v>207</v>
      </c>
      <c r="N34" t="s">
        <v>313</v>
      </c>
    </row>
    <row r="35" spans="1:14" x14ac:dyDescent="0.2">
      <c r="A35" s="1">
        <v>230</v>
      </c>
      <c r="B35" t="s">
        <v>37</v>
      </c>
      <c r="D35" s="1">
        <v>1</v>
      </c>
      <c r="E35" s="1">
        <v>336</v>
      </c>
      <c r="F35" s="1">
        <v>164</v>
      </c>
      <c r="G35" s="1">
        <v>142</v>
      </c>
      <c r="H35" s="1">
        <v>0.23474</v>
      </c>
      <c r="I35" s="1">
        <v>0.18290000000000001</v>
      </c>
      <c r="J35" s="1">
        <v>0.14729</v>
      </c>
      <c r="K35" s="1">
        <v>0.43507000000000001</v>
      </c>
      <c r="L35" s="4">
        <f t="shared" si="1"/>
        <v>0.33018999999999998</v>
      </c>
      <c r="M35" t="s">
        <v>207</v>
      </c>
      <c r="N35" t="s">
        <v>295</v>
      </c>
    </row>
    <row r="36" spans="1:14" x14ac:dyDescent="0.2">
      <c r="A36" s="1">
        <v>267</v>
      </c>
      <c r="B36" t="s">
        <v>153</v>
      </c>
      <c r="C36" s="1"/>
      <c r="D36" s="1" t="s">
        <v>598</v>
      </c>
      <c r="E36" s="1">
        <v>119</v>
      </c>
      <c r="F36" s="1">
        <v>119</v>
      </c>
      <c r="G36" s="1">
        <v>116</v>
      </c>
      <c r="H36" s="1">
        <v>0.25530999999999998</v>
      </c>
      <c r="I36" s="1">
        <v>0.15845000000000001</v>
      </c>
      <c r="J36" s="1">
        <v>0.17227000000000001</v>
      </c>
      <c r="K36" s="1">
        <v>0.41397</v>
      </c>
      <c r="L36" s="4">
        <f t="shared" si="1"/>
        <v>0.33072000000000001</v>
      </c>
      <c r="M36" t="s">
        <v>207</v>
      </c>
      <c r="N36" t="s">
        <v>346</v>
      </c>
    </row>
    <row r="37" spans="1:14" x14ac:dyDescent="0.2">
      <c r="A37" s="1">
        <v>209</v>
      </c>
      <c r="B37" t="s">
        <v>30</v>
      </c>
      <c r="D37" s="1">
        <v>1</v>
      </c>
      <c r="E37" s="1">
        <v>464</v>
      </c>
      <c r="F37" s="1">
        <v>180</v>
      </c>
      <c r="G37" s="1">
        <v>177</v>
      </c>
      <c r="H37" s="1">
        <v>0.32890999999999998</v>
      </c>
      <c r="I37" s="1">
        <v>0.13930000000000001</v>
      </c>
      <c r="J37" s="1">
        <v>0.19281999999999999</v>
      </c>
      <c r="K37" s="1">
        <v>0.33896999999999999</v>
      </c>
      <c r="L37" s="4">
        <f t="shared" si="1"/>
        <v>0.33211999999999997</v>
      </c>
      <c r="M37" t="s">
        <v>207</v>
      </c>
      <c r="N37" t="s">
        <v>302</v>
      </c>
    </row>
    <row r="38" spans="1:14" x14ac:dyDescent="0.2">
      <c r="A38" s="1">
        <v>129</v>
      </c>
      <c r="B38" t="s">
        <v>105</v>
      </c>
      <c r="C38" s="1">
        <v>2</v>
      </c>
      <c r="D38" s="1" t="s">
        <v>598</v>
      </c>
      <c r="E38" s="1">
        <v>238</v>
      </c>
      <c r="F38" s="1">
        <v>238</v>
      </c>
      <c r="G38" s="1">
        <v>228</v>
      </c>
      <c r="H38" s="1">
        <v>0.32919999999999999</v>
      </c>
      <c r="I38" s="1">
        <v>0.13356000000000001</v>
      </c>
      <c r="J38" s="1">
        <v>0.20124</v>
      </c>
      <c r="K38" s="1">
        <v>0.33600000000000002</v>
      </c>
      <c r="L38" s="4">
        <f t="shared" si="1"/>
        <v>0.33479999999999999</v>
      </c>
      <c r="M38" t="s">
        <v>207</v>
      </c>
      <c r="N38" t="s">
        <v>244</v>
      </c>
    </row>
    <row r="39" spans="1:14" x14ac:dyDescent="0.2">
      <c r="A39" s="1">
        <v>188</v>
      </c>
      <c r="B39" t="s">
        <v>23</v>
      </c>
      <c r="D39" s="1">
        <v>1</v>
      </c>
      <c r="E39" s="1">
        <v>303</v>
      </c>
      <c r="F39" s="1">
        <v>166</v>
      </c>
      <c r="G39" s="1">
        <v>161</v>
      </c>
      <c r="H39" s="1">
        <v>0.31023000000000001</v>
      </c>
      <c r="I39" s="1">
        <v>0.13702</v>
      </c>
      <c r="J39" s="1">
        <v>0.19907</v>
      </c>
      <c r="K39" s="1">
        <v>0.35367999999999999</v>
      </c>
      <c r="L39" s="4">
        <f t="shared" si="1"/>
        <v>0.33609</v>
      </c>
      <c r="M39" t="s">
        <v>207</v>
      </c>
      <c r="N39" t="s">
        <v>285</v>
      </c>
    </row>
    <row r="40" spans="1:14" x14ac:dyDescent="0.2">
      <c r="A40" s="1">
        <v>202</v>
      </c>
      <c r="B40" t="s">
        <v>132</v>
      </c>
      <c r="D40" s="1" t="s">
        <v>598</v>
      </c>
      <c r="E40" s="1">
        <v>146</v>
      </c>
      <c r="F40" s="1">
        <v>146</v>
      </c>
      <c r="G40" s="1">
        <v>142</v>
      </c>
      <c r="H40" s="1">
        <v>0.30734</v>
      </c>
      <c r="I40" s="1">
        <v>0.14532999999999999</v>
      </c>
      <c r="J40" s="1">
        <v>0.19114</v>
      </c>
      <c r="K40" s="1">
        <v>0.35619000000000001</v>
      </c>
      <c r="L40" s="4">
        <f t="shared" si="1"/>
        <v>0.33646999999999999</v>
      </c>
      <c r="M40" t="s">
        <v>207</v>
      </c>
      <c r="N40" t="s">
        <v>296</v>
      </c>
    </row>
    <row r="41" spans="1:14" x14ac:dyDescent="0.2">
      <c r="A41" s="1">
        <v>103</v>
      </c>
      <c r="B41" t="s">
        <v>0</v>
      </c>
      <c r="D41" s="1">
        <v>1</v>
      </c>
      <c r="E41" s="1">
        <v>298</v>
      </c>
      <c r="F41" s="1">
        <v>152</v>
      </c>
      <c r="G41" s="1">
        <v>149</v>
      </c>
      <c r="H41" s="1">
        <v>0.22939999999999999</v>
      </c>
      <c r="I41" s="1">
        <v>0.18146000000000001</v>
      </c>
      <c r="J41" s="1">
        <v>0.15579000000000001</v>
      </c>
      <c r="K41" s="1">
        <v>0.43335000000000001</v>
      </c>
      <c r="L41" s="4">
        <f t="shared" si="1"/>
        <v>0.33725000000000005</v>
      </c>
      <c r="M41" t="s">
        <v>207</v>
      </c>
      <c r="N41" t="s">
        <v>216</v>
      </c>
    </row>
    <row r="42" spans="1:14" x14ac:dyDescent="0.2">
      <c r="A42" s="1">
        <v>312</v>
      </c>
      <c r="B42" t="s">
        <v>169</v>
      </c>
      <c r="D42" s="1" t="s">
        <v>598</v>
      </c>
      <c r="E42" s="1">
        <v>473</v>
      </c>
      <c r="F42" s="1">
        <v>473</v>
      </c>
      <c r="G42" s="1">
        <v>406</v>
      </c>
      <c r="H42" s="1">
        <v>0.31940000000000002</v>
      </c>
      <c r="I42" s="1">
        <v>0.14712</v>
      </c>
      <c r="J42" s="1">
        <v>0.19070999999999999</v>
      </c>
      <c r="K42" s="1">
        <v>0.34277999999999997</v>
      </c>
      <c r="L42" s="4">
        <f t="shared" si="1"/>
        <v>0.33782999999999996</v>
      </c>
      <c r="M42" t="s">
        <v>207</v>
      </c>
      <c r="N42" t="s">
        <v>371</v>
      </c>
    </row>
    <row r="43" spans="1:14" x14ac:dyDescent="0.2">
      <c r="A43" s="1">
        <v>37</v>
      </c>
      <c r="B43" t="s">
        <v>182</v>
      </c>
      <c r="C43" s="1"/>
      <c r="D43" s="1" t="s">
        <v>598</v>
      </c>
      <c r="E43" s="1">
        <v>67</v>
      </c>
      <c r="F43" s="1">
        <v>67</v>
      </c>
      <c r="G43" s="1">
        <v>64</v>
      </c>
      <c r="H43" s="1">
        <v>0.17988000000000001</v>
      </c>
      <c r="I43" s="1">
        <v>0.16016</v>
      </c>
      <c r="J43" s="1">
        <v>0.17857000000000001</v>
      </c>
      <c r="K43" s="1">
        <v>0.48138999999999998</v>
      </c>
      <c r="L43" s="4">
        <f t="shared" si="1"/>
        <v>0.33872999999999998</v>
      </c>
      <c r="M43" t="s">
        <v>207</v>
      </c>
      <c r="N43" t="s">
        <v>390</v>
      </c>
    </row>
    <row r="44" spans="1:14" x14ac:dyDescent="0.2">
      <c r="A44" s="1">
        <v>10</v>
      </c>
      <c r="B44" t="s">
        <v>95</v>
      </c>
      <c r="C44" s="1">
        <v>2</v>
      </c>
      <c r="D44" s="1" t="s">
        <v>598</v>
      </c>
      <c r="E44" s="1">
        <v>392</v>
      </c>
      <c r="F44" s="1">
        <v>392</v>
      </c>
      <c r="G44" s="1">
        <v>269</v>
      </c>
      <c r="H44" s="1">
        <v>0.26379000000000002</v>
      </c>
      <c r="I44" s="1">
        <v>0.15636</v>
      </c>
      <c r="J44" s="1">
        <v>0.18348999999999999</v>
      </c>
      <c r="K44" s="1">
        <v>0.39635999999999999</v>
      </c>
      <c r="L44" s="4">
        <f t="shared" si="1"/>
        <v>0.33984999999999999</v>
      </c>
      <c r="M44" t="s">
        <v>207</v>
      </c>
      <c r="N44" t="s">
        <v>434</v>
      </c>
    </row>
    <row r="45" spans="1:14" x14ac:dyDescent="0.2">
      <c r="A45" s="1">
        <v>250</v>
      </c>
      <c r="B45" t="s">
        <v>43</v>
      </c>
      <c r="C45" s="1"/>
      <c r="D45" s="1">
        <v>1</v>
      </c>
      <c r="E45" s="1">
        <v>351</v>
      </c>
      <c r="F45" s="1">
        <v>177</v>
      </c>
      <c r="G45" s="1">
        <v>163</v>
      </c>
      <c r="H45" s="1">
        <v>0.24401999999999999</v>
      </c>
      <c r="I45" s="1">
        <v>0.14806</v>
      </c>
      <c r="J45" s="1">
        <v>0.19223999999999999</v>
      </c>
      <c r="K45" s="1">
        <v>0.41566999999999998</v>
      </c>
      <c r="L45" s="4">
        <f t="shared" si="1"/>
        <v>0.34029999999999999</v>
      </c>
      <c r="M45" t="s">
        <v>207</v>
      </c>
      <c r="N45" t="s">
        <v>333</v>
      </c>
    </row>
    <row r="46" spans="1:14" x14ac:dyDescent="0.2">
      <c r="A46" s="1">
        <v>336</v>
      </c>
      <c r="B46" t="s">
        <v>69</v>
      </c>
      <c r="D46" s="1">
        <v>1</v>
      </c>
      <c r="E46" s="1">
        <v>304</v>
      </c>
      <c r="F46" s="1">
        <v>129</v>
      </c>
      <c r="G46" s="1">
        <v>121</v>
      </c>
      <c r="H46" s="1">
        <v>0.19098999999999999</v>
      </c>
      <c r="I46" s="1">
        <v>0.19880999999999999</v>
      </c>
      <c r="J46" s="1">
        <v>0.14424999999999999</v>
      </c>
      <c r="K46" s="1">
        <v>0.46594999999999998</v>
      </c>
      <c r="L46" s="4">
        <f t="shared" si="1"/>
        <v>0.34305999999999998</v>
      </c>
      <c r="M46" t="s">
        <v>207</v>
      </c>
      <c r="N46" t="s">
        <v>337</v>
      </c>
    </row>
    <row r="47" spans="1:14" x14ac:dyDescent="0.2">
      <c r="A47" s="1">
        <v>177</v>
      </c>
      <c r="B47" t="s">
        <v>122</v>
      </c>
      <c r="D47" s="1" t="s">
        <v>598</v>
      </c>
      <c r="E47" s="1">
        <v>171</v>
      </c>
      <c r="F47" s="1">
        <v>171</v>
      </c>
      <c r="G47" s="1">
        <v>161</v>
      </c>
      <c r="H47" s="1">
        <v>0.27601999999999999</v>
      </c>
      <c r="I47" s="1">
        <v>0.17079</v>
      </c>
      <c r="J47" s="1">
        <v>0.17265</v>
      </c>
      <c r="K47" s="1">
        <v>0.38055</v>
      </c>
      <c r="L47" s="4">
        <f t="shared" si="1"/>
        <v>0.34343999999999997</v>
      </c>
      <c r="M47" t="s">
        <v>207</v>
      </c>
      <c r="N47" t="s">
        <v>281</v>
      </c>
    </row>
    <row r="48" spans="1:14" x14ac:dyDescent="0.2">
      <c r="A48" s="1">
        <v>11</v>
      </c>
      <c r="B48" t="s">
        <v>99</v>
      </c>
      <c r="C48" s="1"/>
      <c r="D48" s="1" t="s">
        <v>598</v>
      </c>
      <c r="E48" s="1">
        <v>441</v>
      </c>
      <c r="F48" s="1">
        <v>441</v>
      </c>
      <c r="G48" s="1">
        <v>290</v>
      </c>
      <c r="H48" s="1">
        <v>0.35105999999999998</v>
      </c>
      <c r="I48" s="1">
        <v>0.14760999999999999</v>
      </c>
      <c r="J48" s="1">
        <v>0.19614000000000001</v>
      </c>
      <c r="K48" s="1">
        <v>0.30519000000000002</v>
      </c>
      <c r="L48" s="4">
        <f t="shared" si="1"/>
        <v>0.34375</v>
      </c>
      <c r="M48" t="s">
        <v>207</v>
      </c>
      <c r="N48" t="s">
        <v>221</v>
      </c>
    </row>
    <row r="49" spans="1:14" x14ac:dyDescent="0.2">
      <c r="A49" s="1">
        <v>294</v>
      </c>
      <c r="B49" t="s">
        <v>162</v>
      </c>
      <c r="C49" s="1">
        <v>2</v>
      </c>
      <c r="D49" s="1" t="s">
        <v>598</v>
      </c>
      <c r="E49" s="1">
        <v>341</v>
      </c>
      <c r="F49" s="1">
        <v>341</v>
      </c>
      <c r="G49" s="1">
        <v>332</v>
      </c>
      <c r="H49" s="1">
        <v>0.29483999999999999</v>
      </c>
      <c r="I49" s="1">
        <v>0.15689</v>
      </c>
      <c r="J49" s="1">
        <v>0.18895999999999999</v>
      </c>
      <c r="K49" s="1">
        <v>0.35931999999999997</v>
      </c>
      <c r="L49" s="4">
        <f t="shared" si="1"/>
        <v>0.34584999999999999</v>
      </c>
      <c r="M49" t="s">
        <v>207</v>
      </c>
      <c r="N49" t="s">
        <v>363</v>
      </c>
    </row>
    <row r="50" spans="1:14" x14ac:dyDescent="0.2">
      <c r="A50" s="1">
        <v>246</v>
      </c>
      <c r="B50" t="s">
        <v>147</v>
      </c>
      <c r="C50" s="1"/>
      <c r="D50" s="1" t="s">
        <v>598</v>
      </c>
      <c r="E50" s="1">
        <v>199</v>
      </c>
      <c r="F50" s="1">
        <v>199</v>
      </c>
      <c r="G50" s="1">
        <v>189</v>
      </c>
      <c r="H50" s="1">
        <v>0.28616000000000003</v>
      </c>
      <c r="I50" s="1">
        <v>0.12046</v>
      </c>
      <c r="J50" s="1">
        <v>0.22747999999999999</v>
      </c>
      <c r="K50" s="1">
        <v>0.3659</v>
      </c>
      <c r="L50" s="4">
        <f t="shared" si="1"/>
        <v>0.34793999999999997</v>
      </c>
      <c r="M50" t="s">
        <v>207</v>
      </c>
      <c r="N50" t="s">
        <v>328</v>
      </c>
    </row>
    <row r="51" spans="1:14" x14ac:dyDescent="0.2">
      <c r="A51" s="1">
        <v>245</v>
      </c>
      <c r="B51" t="s">
        <v>146</v>
      </c>
      <c r="C51" s="1">
        <v>2</v>
      </c>
      <c r="D51" s="1" t="s">
        <v>598</v>
      </c>
      <c r="E51" s="1">
        <v>285</v>
      </c>
      <c r="F51" s="1">
        <v>285</v>
      </c>
      <c r="G51" s="1">
        <v>278</v>
      </c>
      <c r="H51" s="1">
        <v>0.31203999999999998</v>
      </c>
      <c r="I51" s="1">
        <v>0.16114999999999999</v>
      </c>
      <c r="J51" s="1">
        <v>0.18698999999999999</v>
      </c>
      <c r="K51" s="1">
        <v>0.33982000000000001</v>
      </c>
      <c r="L51" s="4">
        <f t="shared" si="1"/>
        <v>0.34814000000000001</v>
      </c>
      <c r="M51" t="s">
        <v>207</v>
      </c>
      <c r="N51" t="s">
        <v>327</v>
      </c>
    </row>
    <row r="52" spans="1:14" x14ac:dyDescent="0.2">
      <c r="A52" s="1">
        <v>317</v>
      </c>
      <c r="B52" t="s">
        <v>170</v>
      </c>
      <c r="D52" s="1" t="s">
        <v>598</v>
      </c>
      <c r="E52" s="1">
        <v>638</v>
      </c>
      <c r="F52" s="1">
        <v>638</v>
      </c>
      <c r="G52" s="1">
        <v>290</v>
      </c>
      <c r="H52" s="1">
        <v>0.33339000000000002</v>
      </c>
      <c r="I52" s="1">
        <v>0.13868</v>
      </c>
      <c r="J52" s="1">
        <v>0.21060000000000001</v>
      </c>
      <c r="K52" s="1">
        <v>0.31733</v>
      </c>
      <c r="L52" s="4">
        <f t="shared" si="1"/>
        <v>0.34928000000000003</v>
      </c>
      <c r="M52" t="s">
        <v>207</v>
      </c>
      <c r="N52" t="s">
        <v>372</v>
      </c>
    </row>
    <row r="53" spans="1:14" x14ac:dyDescent="0.2">
      <c r="A53" s="1">
        <v>347</v>
      </c>
      <c r="B53" t="s">
        <v>73</v>
      </c>
      <c r="D53" s="1">
        <v>1</v>
      </c>
      <c r="E53" s="1">
        <v>491</v>
      </c>
      <c r="F53" s="1">
        <v>178</v>
      </c>
      <c r="G53" s="1">
        <v>111</v>
      </c>
      <c r="H53" s="1">
        <v>0.27901999999999999</v>
      </c>
      <c r="I53" s="1">
        <v>0.15473000000000001</v>
      </c>
      <c r="J53" s="1">
        <v>0.19563</v>
      </c>
      <c r="K53" s="1">
        <v>0.37062</v>
      </c>
      <c r="L53" s="4">
        <f t="shared" si="1"/>
        <v>0.35036</v>
      </c>
      <c r="M53" t="s">
        <v>207</v>
      </c>
      <c r="N53" t="s">
        <v>251</v>
      </c>
    </row>
    <row r="54" spans="1:14" x14ac:dyDescent="0.2">
      <c r="A54" s="1">
        <v>269</v>
      </c>
      <c r="B54" t="s">
        <v>154</v>
      </c>
      <c r="C54" s="1">
        <v>2</v>
      </c>
      <c r="D54" s="1" t="s">
        <v>598</v>
      </c>
      <c r="E54" s="1">
        <v>321</v>
      </c>
      <c r="F54" s="1">
        <v>321</v>
      </c>
      <c r="G54" s="1">
        <v>316</v>
      </c>
      <c r="H54" s="1">
        <v>0.27333000000000002</v>
      </c>
      <c r="I54" s="1">
        <v>0.14235</v>
      </c>
      <c r="J54" s="1">
        <v>0.20974000000000001</v>
      </c>
      <c r="K54" s="1">
        <v>0.37458000000000002</v>
      </c>
      <c r="L54" s="4">
        <f t="shared" si="1"/>
        <v>0.35209000000000001</v>
      </c>
      <c r="M54" t="s">
        <v>207</v>
      </c>
      <c r="N54" t="s">
        <v>349</v>
      </c>
    </row>
    <row r="55" spans="1:14" x14ac:dyDescent="0.2">
      <c r="A55" s="1">
        <v>113</v>
      </c>
      <c r="B55" t="s">
        <v>101</v>
      </c>
      <c r="C55" s="1">
        <v>2</v>
      </c>
      <c r="D55" s="1" t="s">
        <v>598</v>
      </c>
      <c r="E55" s="1">
        <v>397</v>
      </c>
      <c r="F55" s="1">
        <v>397</v>
      </c>
      <c r="G55" s="1">
        <v>330</v>
      </c>
      <c r="H55" s="1">
        <v>0.24204999999999999</v>
      </c>
      <c r="I55" s="1">
        <v>0.21582999999999999</v>
      </c>
      <c r="J55" s="1">
        <v>0.13747999999999999</v>
      </c>
      <c r="K55" s="1">
        <v>0.40464</v>
      </c>
      <c r="L55" s="4">
        <f t="shared" si="1"/>
        <v>0.35331000000000001</v>
      </c>
      <c r="M55" t="s">
        <v>207</v>
      </c>
      <c r="N55" t="s">
        <v>227</v>
      </c>
    </row>
    <row r="56" spans="1:14" x14ac:dyDescent="0.2">
      <c r="A56" s="1">
        <v>171</v>
      </c>
      <c r="B56" t="s">
        <v>121</v>
      </c>
      <c r="C56" s="1">
        <v>2</v>
      </c>
      <c r="D56" s="1" t="s">
        <v>598</v>
      </c>
      <c r="E56" s="1">
        <v>397</v>
      </c>
      <c r="F56" s="1">
        <v>397</v>
      </c>
      <c r="G56" s="1">
        <v>382</v>
      </c>
      <c r="H56" s="1">
        <v>0.26218000000000002</v>
      </c>
      <c r="I56" s="1">
        <v>0.15375</v>
      </c>
      <c r="J56" s="1">
        <v>0.20025999999999999</v>
      </c>
      <c r="K56" s="1">
        <v>0.38381999999999999</v>
      </c>
      <c r="L56" s="4">
        <f t="shared" si="1"/>
        <v>0.35400999999999999</v>
      </c>
      <c r="M56" t="s">
        <v>207</v>
      </c>
      <c r="N56" t="s">
        <v>279</v>
      </c>
    </row>
    <row r="57" spans="1:14" x14ac:dyDescent="0.2">
      <c r="A57" s="1">
        <v>58</v>
      </c>
      <c r="B57" t="s">
        <v>192</v>
      </c>
      <c r="D57" s="1" t="s">
        <v>598</v>
      </c>
      <c r="E57" s="1">
        <v>190</v>
      </c>
      <c r="F57" s="1">
        <v>190</v>
      </c>
      <c r="G57" s="1">
        <v>186</v>
      </c>
      <c r="H57" s="1">
        <v>0.32941999999999999</v>
      </c>
      <c r="I57" s="1">
        <v>0.16378999999999999</v>
      </c>
      <c r="J57" s="1">
        <v>0.1908</v>
      </c>
      <c r="K57" s="1">
        <v>0.31598999999999999</v>
      </c>
      <c r="L57" s="4">
        <f t="shared" si="1"/>
        <v>0.35458999999999996</v>
      </c>
      <c r="M57" t="s">
        <v>207</v>
      </c>
      <c r="N57" t="s">
        <v>401</v>
      </c>
    </row>
    <row r="58" spans="1:14" x14ac:dyDescent="0.2">
      <c r="A58" s="1">
        <v>248</v>
      </c>
      <c r="B58" t="s">
        <v>41</v>
      </c>
      <c r="C58" s="1"/>
      <c r="D58" s="1">
        <v>1</v>
      </c>
      <c r="E58" s="1">
        <v>394</v>
      </c>
      <c r="F58" s="1">
        <v>182</v>
      </c>
      <c r="G58" s="1">
        <v>176</v>
      </c>
      <c r="H58" s="1">
        <v>0.27555000000000002</v>
      </c>
      <c r="I58" s="1">
        <v>0.20930000000000001</v>
      </c>
      <c r="J58" s="1">
        <v>0.14545</v>
      </c>
      <c r="K58" s="1">
        <v>0.36969999999999997</v>
      </c>
      <c r="L58" s="4">
        <f t="shared" si="1"/>
        <v>0.35475000000000001</v>
      </c>
      <c r="M58" t="s">
        <v>207</v>
      </c>
      <c r="N58" t="s">
        <v>261</v>
      </c>
    </row>
    <row r="59" spans="1:14" x14ac:dyDescent="0.2">
      <c r="A59" s="1">
        <v>180</v>
      </c>
      <c r="B59" t="s">
        <v>123</v>
      </c>
      <c r="D59" s="1" t="s">
        <v>598</v>
      </c>
      <c r="E59" s="1">
        <v>149</v>
      </c>
      <c r="F59" s="1">
        <v>149</v>
      </c>
      <c r="G59" s="1">
        <v>138</v>
      </c>
      <c r="H59" s="1">
        <v>0.32685999999999998</v>
      </c>
      <c r="I59" s="1">
        <v>0.14398</v>
      </c>
      <c r="J59" s="1">
        <v>0.21193999999999999</v>
      </c>
      <c r="K59" s="1">
        <v>0.31722</v>
      </c>
      <c r="L59" s="4">
        <f t="shared" si="1"/>
        <v>0.35592000000000001</v>
      </c>
      <c r="M59" t="s">
        <v>207</v>
      </c>
      <c r="N59" t="s">
        <v>265</v>
      </c>
    </row>
    <row r="60" spans="1:14" x14ac:dyDescent="0.2">
      <c r="A60" s="1">
        <v>118</v>
      </c>
      <c r="B60" t="s">
        <v>4</v>
      </c>
      <c r="C60" s="1"/>
      <c r="D60" s="1" t="s">
        <v>598</v>
      </c>
      <c r="E60" s="1">
        <v>680</v>
      </c>
      <c r="F60" s="1">
        <v>170</v>
      </c>
      <c r="G60" s="1">
        <v>163</v>
      </c>
      <c r="H60" s="1">
        <v>0.2266</v>
      </c>
      <c r="I60" s="1">
        <v>0.16980999999999999</v>
      </c>
      <c r="J60" s="1">
        <v>0.18779000000000001</v>
      </c>
      <c r="K60" s="1">
        <v>0.4158</v>
      </c>
      <c r="L60" s="4">
        <f t="shared" si="1"/>
        <v>0.35760000000000003</v>
      </c>
      <c r="M60" t="s">
        <v>207</v>
      </c>
      <c r="N60" t="s">
        <v>228</v>
      </c>
    </row>
    <row r="61" spans="1:14" x14ac:dyDescent="0.2">
      <c r="A61" s="1">
        <v>210</v>
      </c>
      <c r="B61" t="s">
        <v>456</v>
      </c>
      <c r="D61" s="1" t="s">
        <v>598</v>
      </c>
      <c r="E61" s="1">
        <v>1404</v>
      </c>
      <c r="F61" s="1">
        <v>1404</v>
      </c>
      <c r="G61" s="1">
        <v>521</v>
      </c>
      <c r="H61" s="1">
        <v>0.32677</v>
      </c>
      <c r="I61" s="1">
        <v>0.15809000000000001</v>
      </c>
      <c r="J61" s="1">
        <v>0.20058999999999999</v>
      </c>
      <c r="K61" s="1">
        <v>0.31455</v>
      </c>
      <c r="L61" s="4">
        <f t="shared" si="1"/>
        <v>0.35868</v>
      </c>
      <c r="M61" t="s">
        <v>207</v>
      </c>
      <c r="N61" t="s">
        <v>455</v>
      </c>
    </row>
    <row r="62" spans="1:14" x14ac:dyDescent="0.2">
      <c r="A62" s="1">
        <v>136</v>
      </c>
      <c r="B62" t="s">
        <v>110</v>
      </c>
      <c r="C62" s="1">
        <v>2</v>
      </c>
      <c r="D62" s="1" t="s">
        <v>598</v>
      </c>
      <c r="E62" s="1">
        <v>357</v>
      </c>
      <c r="F62" s="1">
        <v>357</v>
      </c>
      <c r="G62" s="1">
        <v>344</v>
      </c>
      <c r="H62" s="1">
        <v>0.31057000000000001</v>
      </c>
      <c r="I62" s="1">
        <v>0.13821</v>
      </c>
      <c r="J62" s="1">
        <v>0.22159000000000001</v>
      </c>
      <c r="K62" s="1">
        <v>0.32962000000000002</v>
      </c>
      <c r="L62" s="4">
        <f t="shared" si="1"/>
        <v>0.35980000000000001</v>
      </c>
      <c r="M62" t="s">
        <v>207</v>
      </c>
      <c r="N62" t="s">
        <v>253</v>
      </c>
    </row>
    <row r="63" spans="1:14" x14ac:dyDescent="0.2">
      <c r="A63" s="1">
        <v>122</v>
      </c>
      <c r="B63" t="s">
        <v>103</v>
      </c>
      <c r="C63" s="1">
        <v>2</v>
      </c>
      <c r="D63" s="1" t="s">
        <v>598</v>
      </c>
      <c r="E63" s="1">
        <v>330</v>
      </c>
      <c r="F63" s="1">
        <v>330</v>
      </c>
      <c r="G63" s="1">
        <v>320</v>
      </c>
      <c r="H63" s="1">
        <v>0.33076</v>
      </c>
      <c r="I63" s="1">
        <v>0.16028000000000001</v>
      </c>
      <c r="J63" s="1">
        <v>0.20032</v>
      </c>
      <c r="K63" s="1">
        <v>0.30864000000000003</v>
      </c>
      <c r="L63" s="4">
        <f t="shared" si="1"/>
        <v>0.36060000000000003</v>
      </c>
      <c r="M63" t="s">
        <v>207</v>
      </c>
      <c r="N63" t="s">
        <v>236</v>
      </c>
    </row>
    <row r="64" spans="1:14" x14ac:dyDescent="0.2">
      <c r="A64" s="1">
        <v>28</v>
      </c>
      <c r="B64" t="s">
        <v>53</v>
      </c>
      <c r="D64" s="1">
        <v>1</v>
      </c>
      <c r="E64" s="1">
        <v>346</v>
      </c>
      <c r="F64" s="1">
        <v>186</v>
      </c>
      <c r="G64" s="1">
        <v>144</v>
      </c>
      <c r="H64" s="1">
        <v>0.35185</v>
      </c>
      <c r="I64" s="1">
        <v>0.18876999999999999</v>
      </c>
      <c r="J64" s="1">
        <v>0.17183999999999999</v>
      </c>
      <c r="K64" s="1">
        <v>0.28753000000000001</v>
      </c>
      <c r="L64" s="4">
        <f t="shared" si="1"/>
        <v>0.36060999999999999</v>
      </c>
      <c r="M64" t="s">
        <v>207</v>
      </c>
      <c r="N64" t="s">
        <v>361</v>
      </c>
    </row>
    <row r="65" spans="1:14" x14ac:dyDescent="0.2">
      <c r="A65" s="1">
        <v>137</v>
      </c>
      <c r="B65" t="s">
        <v>111</v>
      </c>
      <c r="C65" s="1">
        <v>2</v>
      </c>
      <c r="D65" s="1" t="s">
        <v>598</v>
      </c>
      <c r="E65" s="1">
        <v>363</v>
      </c>
      <c r="F65" s="1">
        <v>363</v>
      </c>
      <c r="G65" s="1">
        <v>339</v>
      </c>
      <c r="H65" s="1">
        <v>0.30098999999999998</v>
      </c>
      <c r="I65" s="1">
        <v>0.13328000000000001</v>
      </c>
      <c r="J65" s="1">
        <v>0.22877</v>
      </c>
      <c r="K65" s="1">
        <v>0.33695999999999998</v>
      </c>
      <c r="L65" s="4">
        <f t="shared" si="1"/>
        <v>0.36204999999999998</v>
      </c>
      <c r="M65" t="s">
        <v>207</v>
      </c>
      <c r="N65" t="s">
        <v>256</v>
      </c>
    </row>
    <row r="66" spans="1:14" x14ac:dyDescent="0.2">
      <c r="A66" s="1">
        <v>187</v>
      </c>
      <c r="B66" t="s">
        <v>22</v>
      </c>
      <c r="D66" s="1">
        <v>1</v>
      </c>
      <c r="E66" s="1">
        <v>219</v>
      </c>
      <c r="F66" s="1">
        <v>155</v>
      </c>
      <c r="G66" s="1">
        <v>153</v>
      </c>
      <c r="H66" s="1">
        <v>0.23449</v>
      </c>
      <c r="I66" s="1">
        <v>0.16672999999999999</v>
      </c>
      <c r="J66" s="1">
        <v>0.19656999999999999</v>
      </c>
      <c r="K66" s="1">
        <v>0.4022</v>
      </c>
      <c r="L66" s="4">
        <f t="shared" ref="L66:L97" si="2">I66+J66</f>
        <v>0.36329999999999996</v>
      </c>
      <c r="M66" t="s">
        <v>207</v>
      </c>
      <c r="N66" t="s">
        <v>284</v>
      </c>
    </row>
    <row r="67" spans="1:14" x14ac:dyDescent="0.2">
      <c r="A67" s="1">
        <v>341</v>
      </c>
      <c r="B67" t="s">
        <v>178</v>
      </c>
      <c r="D67" s="1" t="s">
        <v>598</v>
      </c>
      <c r="E67" s="1">
        <v>222</v>
      </c>
      <c r="F67" s="1">
        <v>222</v>
      </c>
      <c r="G67" s="1">
        <v>213</v>
      </c>
      <c r="H67" s="1">
        <v>0.25258000000000003</v>
      </c>
      <c r="I67" s="1">
        <v>0.2137</v>
      </c>
      <c r="J67" s="1">
        <v>0.14984</v>
      </c>
      <c r="K67" s="1">
        <v>0.38389000000000001</v>
      </c>
      <c r="L67" s="4">
        <f t="shared" si="2"/>
        <v>0.36353999999999997</v>
      </c>
      <c r="M67" t="s">
        <v>207</v>
      </c>
      <c r="N67" t="s">
        <v>386</v>
      </c>
    </row>
    <row r="68" spans="1:14" x14ac:dyDescent="0.2">
      <c r="A68" s="1">
        <v>165</v>
      </c>
      <c r="B68" t="s">
        <v>17</v>
      </c>
      <c r="D68" s="1">
        <v>1</v>
      </c>
      <c r="E68" s="1">
        <v>856</v>
      </c>
      <c r="F68" s="1">
        <v>60</v>
      </c>
      <c r="G68" s="1">
        <v>50</v>
      </c>
      <c r="H68" s="1">
        <v>0.26240000000000002</v>
      </c>
      <c r="I68" s="1">
        <v>0.13422000000000001</v>
      </c>
      <c r="J68" s="1">
        <v>0.23286000000000001</v>
      </c>
      <c r="K68" s="1">
        <v>0.37052000000000002</v>
      </c>
      <c r="L68" s="4">
        <f t="shared" si="2"/>
        <v>0.36708000000000002</v>
      </c>
      <c r="M68" t="s">
        <v>207</v>
      </c>
      <c r="N68" t="s">
        <v>275</v>
      </c>
    </row>
    <row r="69" spans="1:14" x14ac:dyDescent="0.2">
      <c r="A69" s="1">
        <v>54</v>
      </c>
      <c r="B69" t="s">
        <v>191</v>
      </c>
      <c r="D69" s="1" t="s">
        <v>598</v>
      </c>
      <c r="E69" s="1">
        <v>123</v>
      </c>
      <c r="F69" s="1">
        <v>123</v>
      </c>
      <c r="G69" s="1">
        <v>55</v>
      </c>
      <c r="H69" s="1">
        <v>0.16696</v>
      </c>
      <c r="I69" s="1">
        <v>0.16028999999999999</v>
      </c>
      <c r="J69" s="1">
        <v>0.20705999999999999</v>
      </c>
      <c r="K69" s="1">
        <v>0.46567999999999998</v>
      </c>
      <c r="L69" s="4">
        <f t="shared" si="2"/>
        <v>0.36734999999999995</v>
      </c>
      <c r="M69" t="s">
        <v>207</v>
      </c>
      <c r="N69" t="s">
        <v>400</v>
      </c>
    </row>
    <row r="70" spans="1:14" x14ac:dyDescent="0.2">
      <c r="A70" s="1">
        <v>95</v>
      </c>
      <c r="B70" t="s">
        <v>92</v>
      </c>
      <c r="D70" s="1">
        <v>1</v>
      </c>
      <c r="E70" s="1">
        <v>361</v>
      </c>
      <c r="F70" s="1">
        <v>176</v>
      </c>
      <c r="G70" s="1">
        <v>150</v>
      </c>
      <c r="H70" s="1">
        <v>0.29149999999999998</v>
      </c>
      <c r="I70" s="1">
        <v>0.16091</v>
      </c>
      <c r="J70" s="1">
        <v>0.2082</v>
      </c>
      <c r="K70" s="1">
        <v>0.33938000000000001</v>
      </c>
      <c r="L70" s="4">
        <f t="shared" si="2"/>
        <v>0.36910999999999999</v>
      </c>
      <c r="M70" t="s">
        <v>207</v>
      </c>
      <c r="N70" t="s">
        <v>432</v>
      </c>
    </row>
    <row r="71" spans="1:14" x14ac:dyDescent="0.2">
      <c r="A71" s="1">
        <v>174</v>
      </c>
      <c r="B71" t="s">
        <v>454</v>
      </c>
      <c r="C71" s="1"/>
      <c r="D71" s="1" t="s">
        <v>598</v>
      </c>
      <c r="E71" s="1">
        <v>901</v>
      </c>
      <c r="F71" s="1">
        <v>901</v>
      </c>
      <c r="G71" s="1">
        <v>642</v>
      </c>
      <c r="H71" s="1">
        <v>0.29044999999999999</v>
      </c>
      <c r="I71" s="1">
        <v>0.19423000000000001</v>
      </c>
      <c r="J71" s="1">
        <v>0.17569000000000001</v>
      </c>
      <c r="K71" s="1">
        <v>0.33961999999999998</v>
      </c>
      <c r="L71" s="4">
        <f t="shared" si="2"/>
        <v>0.36992000000000003</v>
      </c>
      <c r="M71" t="s">
        <v>207</v>
      </c>
      <c r="N71" t="s">
        <v>453</v>
      </c>
    </row>
    <row r="72" spans="1:14" x14ac:dyDescent="0.2">
      <c r="A72" s="1">
        <v>225</v>
      </c>
      <c r="B72" t="s">
        <v>35</v>
      </c>
      <c r="C72" s="1"/>
      <c r="D72" s="1">
        <v>1</v>
      </c>
      <c r="E72" s="1">
        <v>397</v>
      </c>
      <c r="F72" s="1">
        <v>205</v>
      </c>
      <c r="G72" s="1">
        <v>193</v>
      </c>
      <c r="H72" s="1">
        <v>0.26884000000000002</v>
      </c>
      <c r="I72" s="1">
        <v>0.18007000000000001</v>
      </c>
      <c r="J72" s="1">
        <v>0.19225999999999999</v>
      </c>
      <c r="K72" s="1">
        <v>0.35881999999999997</v>
      </c>
      <c r="L72" s="4">
        <f t="shared" si="2"/>
        <v>0.37232999999999999</v>
      </c>
      <c r="M72" t="s">
        <v>207</v>
      </c>
      <c r="N72" t="s">
        <v>270</v>
      </c>
    </row>
    <row r="73" spans="1:14" x14ac:dyDescent="0.2">
      <c r="A73" s="1">
        <v>31</v>
      </c>
      <c r="B73" t="s">
        <v>166</v>
      </c>
      <c r="D73" s="1" t="s">
        <v>598</v>
      </c>
      <c r="E73" s="1">
        <v>189</v>
      </c>
      <c r="F73" s="1">
        <v>189</v>
      </c>
      <c r="G73" s="1">
        <v>182</v>
      </c>
      <c r="H73" s="1">
        <v>0.29772999999999999</v>
      </c>
      <c r="I73" s="1">
        <v>0.15151999999999999</v>
      </c>
      <c r="J73" s="1">
        <v>0.2218</v>
      </c>
      <c r="K73" s="1">
        <v>0.32895999999999997</v>
      </c>
      <c r="L73" s="4">
        <f t="shared" si="2"/>
        <v>0.37331999999999999</v>
      </c>
      <c r="M73" t="s">
        <v>207</v>
      </c>
      <c r="N73" t="s">
        <v>366</v>
      </c>
    </row>
    <row r="74" spans="1:14" x14ac:dyDescent="0.2">
      <c r="A74" s="1">
        <v>234</v>
      </c>
      <c r="B74" t="s">
        <v>140</v>
      </c>
      <c r="C74" s="1">
        <v>2</v>
      </c>
      <c r="D74" s="1" t="s">
        <v>598</v>
      </c>
      <c r="E74" s="1">
        <v>227</v>
      </c>
      <c r="F74" s="1">
        <v>227</v>
      </c>
      <c r="G74" s="1">
        <v>211</v>
      </c>
      <c r="H74" s="1">
        <v>0.23813999999999999</v>
      </c>
      <c r="I74" s="1">
        <v>0.20502000000000001</v>
      </c>
      <c r="J74" s="1">
        <v>0.16833999999999999</v>
      </c>
      <c r="K74" s="1">
        <v>0.38851000000000002</v>
      </c>
      <c r="L74" s="4">
        <f t="shared" si="2"/>
        <v>0.37336000000000003</v>
      </c>
      <c r="M74" t="s">
        <v>207</v>
      </c>
      <c r="N74" t="s">
        <v>317</v>
      </c>
    </row>
    <row r="75" spans="1:14" x14ac:dyDescent="0.2">
      <c r="A75" s="1">
        <v>57</v>
      </c>
      <c r="B75" t="s">
        <v>79</v>
      </c>
      <c r="D75" s="1">
        <v>1</v>
      </c>
      <c r="E75" s="1">
        <v>671</v>
      </c>
      <c r="F75" s="1">
        <v>189</v>
      </c>
      <c r="G75" s="1">
        <v>183</v>
      </c>
      <c r="H75" s="1">
        <v>0.28033999999999998</v>
      </c>
      <c r="I75" s="1">
        <v>0.14892</v>
      </c>
      <c r="J75" s="1">
        <v>0.22556000000000001</v>
      </c>
      <c r="K75" s="1">
        <v>0.34517999999999999</v>
      </c>
      <c r="L75" s="4">
        <f t="shared" si="2"/>
        <v>0.37448000000000004</v>
      </c>
      <c r="M75" t="s">
        <v>207</v>
      </c>
      <c r="N75" t="s">
        <v>450</v>
      </c>
    </row>
    <row r="76" spans="1:14" x14ac:dyDescent="0.2">
      <c r="A76" s="1">
        <v>143</v>
      </c>
      <c r="B76" t="s">
        <v>12</v>
      </c>
      <c r="C76" s="1"/>
      <c r="D76" s="1">
        <v>1</v>
      </c>
      <c r="E76" s="1">
        <v>1291</v>
      </c>
      <c r="F76" s="1">
        <v>184</v>
      </c>
      <c r="G76" s="1">
        <v>176</v>
      </c>
      <c r="H76" s="1">
        <v>0.27589000000000002</v>
      </c>
      <c r="I76" s="1">
        <v>0.20322999999999999</v>
      </c>
      <c r="J76" s="1">
        <v>0.17387</v>
      </c>
      <c r="K76" s="1">
        <v>0.34699999999999998</v>
      </c>
      <c r="L76" s="4">
        <f t="shared" si="2"/>
        <v>0.37709999999999999</v>
      </c>
      <c r="M76" t="s">
        <v>207</v>
      </c>
      <c r="N76" t="s">
        <v>258</v>
      </c>
    </row>
    <row r="77" spans="1:14" x14ac:dyDescent="0.2">
      <c r="A77" s="1">
        <v>36</v>
      </c>
      <c r="B77" t="s">
        <v>181</v>
      </c>
      <c r="C77" s="1">
        <v>2</v>
      </c>
      <c r="D77" s="1" t="s">
        <v>598</v>
      </c>
      <c r="E77" s="1">
        <v>548</v>
      </c>
      <c r="F77" s="1">
        <v>548</v>
      </c>
      <c r="G77" s="1">
        <v>345</v>
      </c>
      <c r="H77" s="1">
        <v>0.29086000000000001</v>
      </c>
      <c r="I77" s="1">
        <v>0.20141999999999999</v>
      </c>
      <c r="J77" s="1">
        <v>0.17759</v>
      </c>
      <c r="K77" s="1">
        <v>0.33013999999999999</v>
      </c>
      <c r="L77" s="4">
        <f t="shared" si="2"/>
        <v>0.37900999999999996</v>
      </c>
      <c r="M77" t="s">
        <v>207</v>
      </c>
      <c r="N77" t="s">
        <v>446</v>
      </c>
    </row>
    <row r="78" spans="1:14" x14ac:dyDescent="0.2">
      <c r="A78" s="1">
        <v>217</v>
      </c>
      <c r="B78" t="s">
        <v>460</v>
      </c>
      <c r="D78" s="1" t="s">
        <v>598</v>
      </c>
      <c r="E78" s="1">
        <v>937</v>
      </c>
      <c r="F78" s="1">
        <v>937</v>
      </c>
      <c r="G78" s="1">
        <v>509</v>
      </c>
      <c r="H78" s="1">
        <v>0.31135000000000002</v>
      </c>
      <c r="I78" s="1">
        <v>0.19553999999999999</v>
      </c>
      <c r="J78" s="1">
        <v>0.18515000000000001</v>
      </c>
      <c r="K78" s="1">
        <v>0.30796000000000001</v>
      </c>
      <c r="L78" s="4">
        <f t="shared" si="2"/>
        <v>0.38068999999999997</v>
      </c>
      <c r="M78" t="s">
        <v>207</v>
      </c>
      <c r="N78" t="s">
        <v>459</v>
      </c>
    </row>
    <row r="79" spans="1:14" x14ac:dyDescent="0.2">
      <c r="A79" s="1">
        <v>170</v>
      </c>
      <c r="B79" t="s">
        <v>120</v>
      </c>
      <c r="D79" s="1" t="s">
        <v>598</v>
      </c>
      <c r="E79" s="1">
        <v>221</v>
      </c>
      <c r="F79" s="1">
        <v>221</v>
      </c>
      <c r="G79" s="1">
        <v>214</v>
      </c>
      <c r="H79" s="1">
        <v>0.27531</v>
      </c>
      <c r="I79" s="1">
        <v>0.15856999999999999</v>
      </c>
      <c r="J79" s="1">
        <v>0.22217999999999999</v>
      </c>
      <c r="K79" s="1">
        <v>0.34394000000000002</v>
      </c>
      <c r="L79" s="4">
        <f t="shared" si="2"/>
        <v>0.38074999999999998</v>
      </c>
      <c r="M79" t="s">
        <v>207</v>
      </c>
      <c r="N79" t="s">
        <v>276</v>
      </c>
    </row>
    <row r="80" spans="1:14" x14ac:dyDescent="0.2">
      <c r="A80" s="1">
        <v>219</v>
      </c>
      <c r="B80" t="s">
        <v>462</v>
      </c>
      <c r="D80" s="1" t="s">
        <v>598</v>
      </c>
      <c r="E80" s="1">
        <v>724</v>
      </c>
      <c r="F80" s="1">
        <v>724</v>
      </c>
      <c r="G80" s="1">
        <v>333</v>
      </c>
      <c r="H80" s="1">
        <v>0.31752999999999998</v>
      </c>
      <c r="I80" s="1">
        <v>0.18906999999999999</v>
      </c>
      <c r="J80" s="1">
        <v>0.19262000000000001</v>
      </c>
      <c r="K80" s="1">
        <v>0.30077999999999999</v>
      </c>
      <c r="L80" s="4">
        <f t="shared" si="2"/>
        <v>0.38168999999999997</v>
      </c>
      <c r="M80" t="s">
        <v>207</v>
      </c>
      <c r="N80" t="s">
        <v>461</v>
      </c>
    </row>
    <row r="81" spans="1:14" x14ac:dyDescent="0.2">
      <c r="A81" s="1">
        <v>128</v>
      </c>
      <c r="B81" t="s">
        <v>104</v>
      </c>
      <c r="C81" s="1">
        <v>2</v>
      </c>
      <c r="D81" s="1" t="s">
        <v>598</v>
      </c>
      <c r="E81" s="1">
        <v>444</v>
      </c>
      <c r="F81" s="1">
        <v>444</v>
      </c>
      <c r="G81" s="1">
        <v>321</v>
      </c>
      <c r="H81" s="1">
        <v>0.27315</v>
      </c>
      <c r="I81" s="1">
        <v>0.18079999999999999</v>
      </c>
      <c r="J81" s="1">
        <v>0.20091999999999999</v>
      </c>
      <c r="K81" s="1">
        <v>0.34512999999999999</v>
      </c>
      <c r="L81" s="4">
        <f t="shared" si="2"/>
        <v>0.38171999999999995</v>
      </c>
      <c r="M81" t="s">
        <v>207</v>
      </c>
      <c r="N81" t="s">
        <v>241</v>
      </c>
    </row>
    <row r="82" spans="1:14" x14ac:dyDescent="0.2">
      <c r="A82" s="1">
        <v>261</v>
      </c>
      <c r="B82" t="s">
        <v>46</v>
      </c>
      <c r="D82" s="1">
        <v>1</v>
      </c>
      <c r="E82" s="1">
        <v>437</v>
      </c>
      <c r="F82" s="1">
        <v>198</v>
      </c>
      <c r="G82" s="1">
        <v>188</v>
      </c>
      <c r="H82" s="1">
        <v>0.29503000000000001</v>
      </c>
      <c r="I82" s="1">
        <v>0.19628000000000001</v>
      </c>
      <c r="J82" s="1">
        <v>0.18615999999999999</v>
      </c>
      <c r="K82" s="1">
        <v>0.32252999999999998</v>
      </c>
      <c r="L82" s="4">
        <f t="shared" si="2"/>
        <v>0.38244</v>
      </c>
      <c r="M82" t="s">
        <v>207</v>
      </c>
      <c r="N82" t="s">
        <v>245</v>
      </c>
    </row>
    <row r="83" spans="1:14" x14ac:dyDescent="0.2">
      <c r="A83" s="1">
        <v>192</v>
      </c>
      <c r="B83" t="s">
        <v>126</v>
      </c>
      <c r="C83" s="1">
        <v>2</v>
      </c>
      <c r="D83" s="1" t="s">
        <v>598</v>
      </c>
      <c r="E83" s="1">
        <v>312</v>
      </c>
      <c r="F83" s="1">
        <v>312</v>
      </c>
      <c r="G83" s="1">
        <v>304</v>
      </c>
      <c r="H83" s="1">
        <v>0.28388000000000002</v>
      </c>
      <c r="I83" s="1">
        <v>0.21486</v>
      </c>
      <c r="J83" s="1">
        <v>0.17021</v>
      </c>
      <c r="K83" s="1">
        <v>0.33105000000000001</v>
      </c>
      <c r="L83" s="4">
        <f t="shared" si="2"/>
        <v>0.38507000000000002</v>
      </c>
      <c r="M83" t="s">
        <v>207</v>
      </c>
      <c r="N83" t="s">
        <v>289</v>
      </c>
    </row>
    <row r="84" spans="1:14" x14ac:dyDescent="0.2">
      <c r="A84" s="1">
        <v>266</v>
      </c>
      <c r="B84" t="s">
        <v>152</v>
      </c>
      <c r="C84" s="1">
        <v>2</v>
      </c>
      <c r="D84" s="1" t="s">
        <v>598</v>
      </c>
      <c r="E84" s="1">
        <v>350</v>
      </c>
      <c r="F84" s="1">
        <v>350</v>
      </c>
      <c r="G84" s="1">
        <v>326</v>
      </c>
      <c r="H84" s="1">
        <v>0.27803</v>
      </c>
      <c r="I84" s="1">
        <v>0.18385000000000001</v>
      </c>
      <c r="J84" s="1">
        <v>0.20261999999999999</v>
      </c>
      <c r="K84" s="1">
        <v>0.33549000000000001</v>
      </c>
      <c r="L84" s="4">
        <f t="shared" si="2"/>
        <v>0.38646999999999998</v>
      </c>
      <c r="M84" t="s">
        <v>207</v>
      </c>
      <c r="N84" t="s">
        <v>345</v>
      </c>
    </row>
    <row r="85" spans="1:14" x14ac:dyDescent="0.2">
      <c r="A85" s="1">
        <v>148</v>
      </c>
      <c r="B85" t="s">
        <v>114</v>
      </c>
      <c r="C85" s="1">
        <v>2</v>
      </c>
      <c r="D85" s="1" t="s">
        <v>598</v>
      </c>
      <c r="E85" s="1">
        <v>398</v>
      </c>
      <c r="F85" s="1">
        <v>398</v>
      </c>
      <c r="G85" s="1">
        <v>364</v>
      </c>
      <c r="H85" s="1">
        <v>0.25718000000000002</v>
      </c>
      <c r="I85" s="1">
        <v>0.20285</v>
      </c>
      <c r="J85" s="1">
        <v>0.18575</v>
      </c>
      <c r="K85" s="1">
        <v>0.35421999999999998</v>
      </c>
      <c r="L85" s="4">
        <f t="shared" si="2"/>
        <v>0.3886</v>
      </c>
      <c r="M85" t="s">
        <v>207</v>
      </c>
      <c r="N85" t="s">
        <v>263</v>
      </c>
    </row>
    <row r="86" spans="1:14" x14ac:dyDescent="0.2">
      <c r="A86" s="1">
        <v>271</v>
      </c>
      <c r="B86" t="s">
        <v>50</v>
      </c>
      <c r="C86" s="1"/>
      <c r="D86" s="1">
        <v>1</v>
      </c>
      <c r="E86" s="1">
        <v>175</v>
      </c>
      <c r="F86" s="1">
        <v>136</v>
      </c>
      <c r="G86" s="1">
        <v>44</v>
      </c>
      <c r="H86" s="1">
        <v>0.25294</v>
      </c>
      <c r="I86" s="1">
        <v>0.18695000000000001</v>
      </c>
      <c r="J86" s="1">
        <v>0.20196</v>
      </c>
      <c r="K86" s="1">
        <v>0.35815000000000002</v>
      </c>
      <c r="L86" s="4">
        <f t="shared" si="2"/>
        <v>0.38890999999999998</v>
      </c>
      <c r="M86" t="s">
        <v>207</v>
      </c>
      <c r="N86" t="s">
        <v>352</v>
      </c>
    </row>
    <row r="87" spans="1:14" x14ac:dyDescent="0.2">
      <c r="A87" s="1">
        <v>327</v>
      </c>
      <c r="B87" t="s">
        <v>173</v>
      </c>
      <c r="D87" s="1" t="s">
        <v>598</v>
      </c>
      <c r="E87" s="1">
        <v>145</v>
      </c>
      <c r="F87" s="1">
        <v>145</v>
      </c>
      <c r="G87" s="1">
        <v>142</v>
      </c>
      <c r="H87" s="1">
        <v>0.21756</v>
      </c>
      <c r="I87" s="1">
        <v>0.20904</v>
      </c>
      <c r="J87" s="1">
        <v>0.18006</v>
      </c>
      <c r="K87" s="1">
        <v>0.39334000000000002</v>
      </c>
      <c r="L87" s="4">
        <f t="shared" si="2"/>
        <v>0.3891</v>
      </c>
      <c r="M87" t="s">
        <v>207</v>
      </c>
      <c r="N87" t="s">
        <v>318</v>
      </c>
    </row>
    <row r="88" spans="1:14" x14ac:dyDescent="0.2">
      <c r="A88" s="1">
        <v>67</v>
      </c>
      <c r="B88" t="s">
        <v>199</v>
      </c>
      <c r="C88" s="1">
        <v>5</v>
      </c>
      <c r="D88" s="1" t="s">
        <v>598</v>
      </c>
      <c r="E88" s="1">
        <v>598</v>
      </c>
      <c r="F88" s="1">
        <v>598</v>
      </c>
      <c r="G88" s="1">
        <v>521</v>
      </c>
      <c r="H88" s="1">
        <v>0.27710000000000001</v>
      </c>
      <c r="I88" s="1">
        <v>0.20882999999999999</v>
      </c>
      <c r="J88" s="1">
        <v>0.18143000000000001</v>
      </c>
      <c r="K88" s="1">
        <v>0.33265</v>
      </c>
      <c r="L88" s="4">
        <f t="shared" si="2"/>
        <v>0.39026</v>
      </c>
      <c r="M88" t="s">
        <v>207</v>
      </c>
      <c r="N88" t="s">
        <v>419</v>
      </c>
    </row>
    <row r="89" spans="1:14" x14ac:dyDescent="0.2">
      <c r="A89" s="1">
        <v>24</v>
      </c>
      <c r="B89" t="s">
        <v>142</v>
      </c>
      <c r="D89" s="1" t="s">
        <v>598</v>
      </c>
      <c r="E89" s="1">
        <v>166</v>
      </c>
      <c r="F89" s="1">
        <v>166</v>
      </c>
      <c r="G89" s="1">
        <v>162</v>
      </c>
      <c r="H89" s="1">
        <v>0.25470999999999999</v>
      </c>
      <c r="I89" s="1">
        <v>0.16614999999999999</v>
      </c>
      <c r="J89" s="1">
        <v>0.22416</v>
      </c>
      <c r="K89" s="1">
        <v>0.35498000000000002</v>
      </c>
      <c r="L89" s="4">
        <f t="shared" si="2"/>
        <v>0.39030999999999999</v>
      </c>
      <c r="M89" t="s">
        <v>207</v>
      </c>
      <c r="N89" t="s">
        <v>320</v>
      </c>
    </row>
    <row r="90" spans="1:14" x14ac:dyDescent="0.2">
      <c r="A90" s="1">
        <v>228</v>
      </c>
      <c r="B90" t="s">
        <v>138</v>
      </c>
      <c r="C90" s="1">
        <v>2</v>
      </c>
      <c r="D90" s="1" t="s">
        <v>598</v>
      </c>
      <c r="E90" s="1">
        <v>217</v>
      </c>
      <c r="F90" s="1">
        <v>217</v>
      </c>
      <c r="G90" s="1">
        <v>207</v>
      </c>
      <c r="H90" s="1">
        <v>0.26480999999999999</v>
      </c>
      <c r="I90" s="1">
        <v>0.21078</v>
      </c>
      <c r="J90" s="1">
        <v>0.18003</v>
      </c>
      <c r="K90" s="1">
        <v>0.34438000000000002</v>
      </c>
      <c r="L90" s="4">
        <f t="shared" si="2"/>
        <v>0.39080999999999999</v>
      </c>
      <c r="M90" t="s">
        <v>207</v>
      </c>
      <c r="N90" t="s">
        <v>311</v>
      </c>
    </row>
    <row r="91" spans="1:14" x14ac:dyDescent="0.2">
      <c r="A91" s="1">
        <v>182</v>
      </c>
      <c r="B91" t="s">
        <v>20</v>
      </c>
      <c r="D91" s="1">
        <v>1</v>
      </c>
      <c r="E91" s="1">
        <v>1027</v>
      </c>
      <c r="F91" s="1">
        <v>116</v>
      </c>
      <c r="G91" s="1">
        <v>110</v>
      </c>
      <c r="H91" s="1">
        <v>0.21765000000000001</v>
      </c>
      <c r="I91" s="1">
        <v>0.24116000000000001</v>
      </c>
      <c r="J91" s="1">
        <v>0.15104000000000001</v>
      </c>
      <c r="K91" s="1">
        <v>0.39015</v>
      </c>
      <c r="L91" s="4">
        <f t="shared" si="2"/>
        <v>0.39219999999999999</v>
      </c>
      <c r="M91" t="s">
        <v>207</v>
      </c>
      <c r="N91" t="s">
        <v>435</v>
      </c>
    </row>
    <row r="92" spans="1:14" x14ac:dyDescent="0.2">
      <c r="A92" s="1">
        <v>50</v>
      </c>
      <c r="B92" t="s">
        <v>188</v>
      </c>
      <c r="D92" s="1" t="s">
        <v>598</v>
      </c>
      <c r="E92" s="1">
        <v>118</v>
      </c>
      <c r="F92" s="1">
        <v>118</v>
      </c>
      <c r="G92" s="1">
        <v>108</v>
      </c>
      <c r="H92" s="1">
        <v>0.19308</v>
      </c>
      <c r="I92" s="1">
        <v>0.16186</v>
      </c>
      <c r="J92" s="1">
        <v>0.23080000000000001</v>
      </c>
      <c r="K92" s="1">
        <v>0.41427000000000003</v>
      </c>
      <c r="L92" s="4">
        <f t="shared" si="2"/>
        <v>0.39266000000000001</v>
      </c>
      <c r="M92" t="s">
        <v>207</v>
      </c>
      <c r="N92" t="s">
        <v>448</v>
      </c>
    </row>
    <row r="93" spans="1:14" x14ac:dyDescent="0.2">
      <c r="A93" s="1">
        <v>176</v>
      </c>
      <c r="B93" t="s">
        <v>19</v>
      </c>
      <c r="C93" s="1"/>
      <c r="D93" s="1">
        <v>1</v>
      </c>
      <c r="E93" s="1">
        <v>260</v>
      </c>
      <c r="F93" s="1">
        <v>142</v>
      </c>
      <c r="G93" s="1">
        <v>127</v>
      </c>
      <c r="H93" s="1">
        <v>0.26240000000000002</v>
      </c>
      <c r="I93" s="1">
        <v>0.19813</v>
      </c>
      <c r="J93" s="1">
        <v>0.19653000000000001</v>
      </c>
      <c r="K93" s="1">
        <v>0.34294999999999998</v>
      </c>
      <c r="L93" s="4">
        <f t="shared" si="2"/>
        <v>0.39466000000000001</v>
      </c>
      <c r="M93" t="s">
        <v>207</v>
      </c>
      <c r="N93" t="s">
        <v>280</v>
      </c>
    </row>
    <row r="94" spans="1:14" x14ac:dyDescent="0.2">
      <c r="A94" s="1">
        <v>229</v>
      </c>
      <c r="B94" t="s">
        <v>36</v>
      </c>
      <c r="D94" s="1">
        <v>1</v>
      </c>
      <c r="E94" s="1">
        <v>484</v>
      </c>
      <c r="F94" s="1">
        <v>172</v>
      </c>
      <c r="G94" s="1">
        <v>161</v>
      </c>
      <c r="H94" s="1">
        <v>0.26795000000000002</v>
      </c>
      <c r="I94" s="1">
        <v>0.19932</v>
      </c>
      <c r="J94" s="1">
        <v>0.19536000000000001</v>
      </c>
      <c r="K94" s="1">
        <v>0.33738000000000001</v>
      </c>
      <c r="L94" s="4">
        <f t="shared" si="2"/>
        <v>0.39468000000000003</v>
      </c>
      <c r="M94" t="s">
        <v>207</v>
      </c>
      <c r="N94" t="s">
        <v>312</v>
      </c>
    </row>
    <row r="95" spans="1:14" x14ac:dyDescent="0.2">
      <c r="A95" s="1">
        <v>79</v>
      </c>
      <c r="B95" t="s">
        <v>84</v>
      </c>
      <c r="D95" s="1">
        <v>1</v>
      </c>
      <c r="E95" s="1">
        <v>308</v>
      </c>
      <c r="F95" s="1">
        <v>167</v>
      </c>
      <c r="G95" s="1">
        <v>161</v>
      </c>
      <c r="H95" s="1">
        <v>0.25864999999999999</v>
      </c>
      <c r="I95" s="1">
        <v>0.17951</v>
      </c>
      <c r="J95" s="1">
        <v>0.21775</v>
      </c>
      <c r="K95" s="1">
        <v>0.34408</v>
      </c>
      <c r="L95" s="4">
        <f t="shared" si="2"/>
        <v>0.39726</v>
      </c>
      <c r="M95" t="s">
        <v>207</v>
      </c>
      <c r="N95" t="s">
        <v>426</v>
      </c>
    </row>
    <row r="96" spans="1:14" x14ac:dyDescent="0.2">
      <c r="A96" s="1">
        <v>102</v>
      </c>
      <c r="B96" t="s">
        <v>96</v>
      </c>
      <c r="D96" s="1" t="s">
        <v>598</v>
      </c>
      <c r="E96" s="1">
        <v>259</v>
      </c>
      <c r="F96" s="1">
        <v>259</v>
      </c>
      <c r="G96" s="1">
        <v>190</v>
      </c>
      <c r="H96" s="1">
        <v>0.16647000000000001</v>
      </c>
      <c r="I96" s="1">
        <v>0.1537</v>
      </c>
      <c r="J96" s="1">
        <v>0.24446000000000001</v>
      </c>
      <c r="K96" s="1">
        <v>0.43536999999999998</v>
      </c>
      <c r="L96" s="4">
        <f t="shared" si="2"/>
        <v>0.39816000000000001</v>
      </c>
      <c r="M96" t="s">
        <v>207</v>
      </c>
      <c r="N96" t="s">
        <v>215</v>
      </c>
    </row>
    <row r="97" spans="1:14" x14ac:dyDescent="0.2">
      <c r="A97" s="1">
        <v>249</v>
      </c>
      <c r="B97" t="s">
        <v>42</v>
      </c>
      <c r="D97" s="1">
        <v>1</v>
      </c>
      <c r="E97" s="1">
        <v>214</v>
      </c>
      <c r="F97" s="1">
        <v>82</v>
      </c>
      <c r="G97" s="1">
        <v>78</v>
      </c>
      <c r="H97" s="1">
        <v>0.22248999999999999</v>
      </c>
      <c r="I97" s="1">
        <v>0.2155</v>
      </c>
      <c r="J97" s="1">
        <v>0.184</v>
      </c>
      <c r="K97" s="1">
        <v>0.378</v>
      </c>
      <c r="L97" s="4">
        <f t="shared" si="2"/>
        <v>0.39949999999999997</v>
      </c>
      <c r="M97" t="s">
        <v>207</v>
      </c>
      <c r="N97" t="s">
        <v>332</v>
      </c>
    </row>
    <row r="98" spans="1:14" x14ac:dyDescent="0.2">
      <c r="A98" s="1">
        <v>49</v>
      </c>
      <c r="B98" t="s">
        <v>186</v>
      </c>
      <c r="C98" s="1"/>
      <c r="D98" s="1" t="s">
        <v>598</v>
      </c>
      <c r="E98" s="1">
        <v>92</v>
      </c>
      <c r="F98" s="1">
        <v>92</v>
      </c>
      <c r="G98" s="1">
        <v>88</v>
      </c>
      <c r="H98" s="1">
        <v>0.26556999999999997</v>
      </c>
      <c r="I98" s="1">
        <v>0.17637</v>
      </c>
      <c r="J98" s="1">
        <v>0.22331000000000001</v>
      </c>
      <c r="K98" s="1">
        <v>0.33474999999999999</v>
      </c>
      <c r="L98" s="4">
        <f t="shared" ref="L98:L129" si="3">I98+J98</f>
        <v>0.39968000000000004</v>
      </c>
      <c r="M98" t="s">
        <v>207</v>
      </c>
      <c r="N98" t="s">
        <v>397</v>
      </c>
    </row>
    <row r="99" spans="1:14" x14ac:dyDescent="0.2">
      <c r="A99" s="1">
        <v>59</v>
      </c>
      <c r="B99" t="s">
        <v>193</v>
      </c>
      <c r="D99" s="1" t="s">
        <v>598</v>
      </c>
      <c r="E99" s="1">
        <v>219</v>
      </c>
      <c r="F99" s="1">
        <v>219</v>
      </c>
      <c r="G99" s="1">
        <v>208</v>
      </c>
      <c r="H99" s="1">
        <v>0.27987000000000001</v>
      </c>
      <c r="I99" s="1">
        <v>0.18765000000000001</v>
      </c>
      <c r="J99" s="1">
        <v>0.21260000000000001</v>
      </c>
      <c r="K99" s="1">
        <v>0.31988</v>
      </c>
      <c r="L99" s="4">
        <f t="shared" si="3"/>
        <v>0.40024999999999999</v>
      </c>
      <c r="M99" t="s">
        <v>207</v>
      </c>
      <c r="N99" t="s">
        <v>402</v>
      </c>
    </row>
    <row r="100" spans="1:14" x14ac:dyDescent="0.2">
      <c r="A100" s="1">
        <v>237</v>
      </c>
      <c r="B100" t="s">
        <v>464</v>
      </c>
      <c r="C100" s="1"/>
      <c r="D100" s="1" t="s">
        <v>598</v>
      </c>
      <c r="E100" s="1">
        <v>821</v>
      </c>
      <c r="F100" s="1">
        <v>821</v>
      </c>
      <c r="G100" s="1">
        <v>393</v>
      </c>
      <c r="H100" s="1">
        <v>0.28753000000000001</v>
      </c>
      <c r="I100" s="1">
        <v>0.20868</v>
      </c>
      <c r="J100" s="1">
        <v>0.19248999999999999</v>
      </c>
      <c r="K100" s="1">
        <v>0.31130000000000002</v>
      </c>
      <c r="L100" s="4">
        <f t="shared" si="3"/>
        <v>0.40117000000000003</v>
      </c>
      <c r="M100" t="s">
        <v>207</v>
      </c>
      <c r="N100" t="s">
        <v>463</v>
      </c>
    </row>
    <row r="101" spans="1:14" x14ac:dyDescent="0.2">
      <c r="A101" s="1">
        <v>311</v>
      </c>
      <c r="B101" t="s">
        <v>168</v>
      </c>
      <c r="C101" s="1"/>
      <c r="D101" s="1" t="s">
        <v>598</v>
      </c>
      <c r="E101" s="1">
        <v>497</v>
      </c>
      <c r="F101" s="1">
        <v>497</v>
      </c>
      <c r="G101" s="1">
        <v>375</v>
      </c>
      <c r="H101" s="1">
        <v>0.25945000000000001</v>
      </c>
      <c r="I101" s="1">
        <v>0.20535</v>
      </c>
      <c r="J101" s="1">
        <v>0.19708999999999999</v>
      </c>
      <c r="K101" s="1">
        <v>0.33811000000000002</v>
      </c>
      <c r="L101" s="4">
        <f t="shared" si="3"/>
        <v>0.40244000000000002</v>
      </c>
      <c r="M101" t="s">
        <v>207</v>
      </c>
      <c r="N101" t="s">
        <v>370</v>
      </c>
    </row>
    <row r="102" spans="1:14" x14ac:dyDescent="0.2">
      <c r="A102" s="1">
        <v>310</v>
      </c>
      <c r="B102" t="s">
        <v>167</v>
      </c>
      <c r="C102" s="1">
        <v>2</v>
      </c>
      <c r="D102" s="1" t="s">
        <v>598</v>
      </c>
      <c r="E102" s="1">
        <v>125</v>
      </c>
      <c r="F102" s="1">
        <v>125</v>
      </c>
      <c r="G102" s="1">
        <v>93</v>
      </c>
      <c r="H102" s="1">
        <v>0.2079</v>
      </c>
      <c r="I102" s="1">
        <v>0.22420999999999999</v>
      </c>
      <c r="J102" s="1">
        <v>0.17974999999999999</v>
      </c>
      <c r="K102" s="1">
        <v>0.38813999999999999</v>
      </c>
      <c r="L102" s="4">
        <f t="shared" si="3"/>
        <v>0.40395999999999999</v>
      </c>
      <c r="M102" t="s">
        <v>207</v>
      </c>
      <c r="N102" t="s">
        <v>369</v>
      </c>
    </row>
    <row r="103" spans="1:14" x14ac:dyDescent="0.2">
      <c r="A103" s="1">
        <v>297</v>
      </c>
      <c r="B103" t="s">
        <v>165</v>
      </c>
      <c r="D103" s="1" t="s">
        <v>598</v>
      </c>
      <c r="E103" s="1">
        <v>273</v>
      </c>
      <c r="F103" s="1">
        <v>273</v>
      </c>
      <c r="G103" s="1">
        <v>160</v>
      </c>
      <c r="H103" s="1">
        <v>0.29197000000000001</v>
      </c>
      <c r="I103" s="1">
        <v>0.17376</v>
      </c>
      <c r="J103" s="1">
        <v>0.23358999999999999</v>
      </c>
      <c r="K103" s="1">
        <v>0.30068</v>
      </c>
      <c r="L103" s="4">
        <f t="shared" si="3"/>
        <v>0.40734999999999999</v>
      </c>
      <c r="M103" t="s">
        <v>207</v>
      </c>
      <c r="N103" t="s">
        <v>365</v>
      </c>
    </row>
    <row r="104" spans="1:14" x14ac:dyDescent="0.2">
      <c r="A104" s="1">
        <v>215</v>
      </c>
      <c r="B104" t="s">
        <v>458</v>
      </c>
      <c r="D104" s="1" t="s">
        <v>598</v>
      </c>
      <c r="E104" s="1">
        <v>1172</v>
      </c>
      <c r="F104" s="1">
        <v>1172</v>
      </c>
      <c r="G104" s="1">
        <v>561</v>
      </c>
      <c r="H104" s="1">
        <v>0.28225</v>
      </c>
      <c r="I104" s="1">
        <v>0.19109000000000001</v>
      </c>
      <c r="J104" s="1">
        <v>0.21728</v>
      </c>
      <c r="K104" s="1">
        <v>0.30937999999999999</v>
      </c>
      <c r="L104" s="4">
        <f t="shared" si="3"/>
        <v>0.40837000000000001</v>
      </c>
      <c r="M104" t="s">
        <v>207</v>
      </c>
      <c r="N104" t="s">
        <v>457</v>
      </c>
    </row>
    <row r="105" spans="1:14" x14ac:dyDescent="0.2">
      <c r="A105" s="1">
        <v>157</v>
      </c>
      <c r="B105" t="s">
        <v>118</v>
      </c>
      <c r="C105" s="1"/>
      <c r="D105" s="1" t="s">
        <v>598</v>
      </c>
      <c r="E105" s="1">
        <v>205</v>
      </c>
      <c r="F105" s="1">
        <v>205</v>
      </c>
      <c r="G105" s="1">
        <v>195</v>
      </c>
      <c r="H105" s="1">
        <v>0.20505000000000001</v>
      </c>
      <c r="I105" s="1">
        <v>0.22700000000000001</v>
      </c>
      <c r="J105" s="1">
        <v>0.18215999999999999</v>
      </c>
      <c r="K105" s="1">
        <v>0.38579000000000002</v>
      </c>
      <c r="L105" s="4">
        <f t="shared" si="3"/>
        <v>0.40915999999999997</v>
      </c>
      <c r="M105" t="s">
        <v>207</v>
      </c>
      <c r="N105" t="s">
        <v>270</v>
      </c>
    </row>
    <row r="106" spans="1:14" x14ac:dyDescent="0.2">
      <c r="A106" s="1">
        <v>27</v>
      </c>
      <c r="B106" t="s">
        <v>49</v>
      </c>
      <c r="D106" s="1">
        <v>1</v>
      </c>
      <c r="E106" s="1">
        <v>182</v>
      </c>
      <c r="F106" s="1">
        <v>129</v>
      </c>
      <c r="G106" s="1">
        <v>124</v>
      </c>
      <c r="H106" s="1">
        <v>0.27510000000000001</v>
      </c>
      <c r="I106" s="1">
        <v>0.22029000000000001</v>
      </c>
      <c r="J106" s="1">
        <v>0.18956999999999999</v>
      </c>
      <c r="K106" s="1">
        <v>0.31502999999999998</v>
      </c>
      <c r="L106" s="4">
        <f t="shared" si="3"/>
        <v>0.40986</v>
      </c>
      <c r="M106" t="s">
        <v>207</v>
      </c>
      <c r="N106" t="s">
        <v>350</v>
      </c>
    </row>
    <row r="107" spans="1:14" x14ac:dyDescent="0.2">
      <c r="A107" s="1">
        <v>201</v>
      </c>
      <c r="B107" t="s">
        <v>131</v>
      </c>
      <c r="C107" s="1"/>
      <c r="D107" s="1" t="s">
        <v>598</v>
      </c>
      <c r="E107" s="1">
        <v>164</v>
      </c>
      <c r="F107" s="1">
        <v>164</v>
      </c>
      <c r="G107" s="1">
        <v>142</v>
      </c>
      <c r="H107" s="1">
        <v>0.29360999999999998</v>
      </c>
      <c r="I107" s="1">
        <v>0.24173</v>
      </c>
      <c r="J107" s="1">
        <v>0.16928000000000001</v>
      </c>
      <c r="K107" s="1">
        <v>0.29537999999999998</v>
      </c>
      <c r="L107" s="4">
        <f t="shared" si="3"/>
        <v>0.41100999999999999</v>
      </c>
      <c r="M107" t="s">
        <v>207</v>
      </c>
      <c r="N107" t="s">
        <v>295</v>
      </c>
    </row>
    <row r="108" spans="1:14" x14ac:dyDescent="0.2">
      <c r="A108" s="1">
        <v>207</v>
      </c>
      <c r="B108" t="s">
        <v>29</v>
      </c>
      <c r="C108" s="1"/>
      <c r="D108" s="1">
        <v>1</v>
      </c>
      <c r="E108" s="1">
        <v>424</v>
      </c>
      <c r="F108" s="1">
        <v>196</v>
      </c>
      <c r="G108" s="1">
        <v>192</v>
      </c>
      <c r="H108" s="1">
        <v>0.28642000000000001</v>
      </c>
      <c r="I108" s="1">
        <v>0.17363000000000001</v>
      </c>
      <c r="J108" s="1">
        <v>0.23819000000000001</v>
      </c>
      <c r="K108" s="1">
        <v>0.30175999999999997</v>
      </c>
      <c r="L108" s="4">
        <f t="shared" si="3"/>
        <v>0.41182000000000002</v>
      </c>
      <c r="M108" t="s">
        <v>207</v>
      </c>
      <c r="N108" t="s">
        <v>300</v>
      </c>
    </row>
    <row r="109" spans="1:14" x14ac:dyDescent="0.2">
      <c r="A109" s="1">
        <v>3</v>
      </c>
      <c r="B109" t="s">
        <v>57</v>
      </c>
      <c r="D109" s="1">
        <v>1</v>
      </c>
      <c r="E109" s="1">
        <v>187</v>
      </c>
      <c r="F109" s="1">
        <v>80</v>
      </c>
      <c r="G109" s="1">
        <v>5</v>
      </c>
      <c r="H109" s="1">
        <v>0.20349</v>
      </c>
      <c r="I109" s="1">
        <v>0.13979</v>
      </c>
      <c r="J109" s="1">
        <v>0.27594999999999997</v>
      </c>
      <c r="K109" s="1">
        <v>0.38075999999999999</v>
      </c>
      <c r="L109" s="4">
        <f t="shared" si="3"/>
        <v>0.41574</v>
      </c>
      <c r="M109" t="s">
        <v>207</v>
      </c>
      <c r="N109" t="s">
        <v>444</v>
      </c>
    </row>
    <row r="110" spans="1:14" x14ac:dyDescent="0.2">
      <c r="A110" s="1">
        <v>197</v>
      </c>
      <c r="B110" t="s">
        <v>129</v>
      </c>
      <c r="C110" s="1">
        <v>2</v>
      </c>
      <c r="D110" s="1" t="s">
        <v>598</v>
      </c>
      <c r="E110" s="1">
        <v>353</v>
      </c>
      <c r="F110" s="1">
        <v>353</v>
      </c>
      <c r="G110" s="1">
        <v>334</v>
      </c>
      <c r="H110" s="1">
        <v>0.27825</v>
      </c>
      <c r="I110" s="1">
        <v>0.20660000000000001</v>
      </c>
      <c r="J110" s="1">
        <v>0.21009</v>
      </c>
      <c r="K110" s="1">
        <v>0.30507000000000001</v>
      </c>
      <c r="L110" s="4">
        <f t="shared" si="3"/>
        <v>0.41669</v>
      </c>
      <c r="M110" t="s">
        <v>207</v>
      </c>
      <c r="N110" t="s">
        <v>293</v>
      </c>
    </row>
    <row r="111" spans="1:14" x14ac:dyDescent="0.2">
      <c r="A111" s="1">
        <v>120</v>
      </c>
      <c r="B111" t="s">
        <v>7</v>
      </c>
      <c r="C111" s="1"/>
      <c r="D111" s="1">
        <v>1</v>
      </c>
      <c r="E111" s="1">
        <v>388</v>
      </c>
      <c r="F111" s="1">
        <v>202</v>
      </c>
      <c r="G111" s="1">
        <v>188</v>
      </c>
      <c r="H111" s="1">
        <v>0.29721999999999998</v>
      </c>
      <c r="I111" s="1">
        <v>0.22173000000000001</v>
      </c>
      <c r="J111" s="1">
        <v>0.19844999999999999</v>
      </c>
      <c r="K111" s="1">
        <v>0.28260999999999997</v>
      </c>
      <c r="L111" s="4">
        <f t="shared" si="3"/>
        <v>0.42018</v>
      </c>
      <c r="M111" t="s">
        <v>207</v>
      </c>
      <c r="N111" t="s">
        <v>230</v>
      </c>
    </row>
    <row r="112" spans="1:14" x14ac:dyDescent="0.2">
      <c r="A112" s="1">
        <v>153</v>
      </c>
      <c r="B112" t="s">
        <v>116</v>
      </c>
      <c r="C112" s="1">
        <v>3</v>
      </c>
      <c r="D112" s="1" t="s">
        <v>598</v>
      </c>
      <c r="E112" s="1">
        <v>1195</v>
      </c>
      <c r="F112" s="1">
        <v>1195</v>
      </c>
      <c r="G112" s="1">
        <v>722</v>
      </c>
      <c r="H112" s="1">
        <v>0.25480000000000003</v>
      </c>
      <c r="I112" s="1">
        <v>0.1908</v>
      </c>
      <c r="J112" s="1">
        <v>0.23008000000000001</v>
      </c>
      <c r="K112" s="1">
        <v>0.32430999999999999</v>
      </c>
      <c r="L112" s="4">
        <f t="shared" si="3"/>
        <v>0.42088000000000003</v>
      </c>
      <c r="M112" t="s">
        <v>207</v>
      </c>
      <c r="N112" t="s">
        <v>268</v>
      </c>
    </row>
    <row r="113" spans="1:14" x14ac:dyDescent="0.2">
      <c r="A113" s="1">
        <v>141</v>
      </c>
      <c r="B113" t="s">
        <v>10</v>
      </c>
      <c r="C113" s="1"/>
      <c r="D113" s="1">
        <v>1</v>
      </c>
      <c r="E113" s="1">
        <v>474</v>
      </c>
      <c r="F113" s="1">
        <v>190</v>
      </c>
      <c r="G113" s="1">
        <v>181</v>
      </c>
      <c r="H113" s="1">
        <v>0.21429000000000001</v>
      </c>
      <c r="I113" s="1">
        <v>0.22353000000000001</v>
      </c>
      <c r="J113" s="1">
        <v>0.19919999999999999</v>
      </c>
      <c r="K113" s="1">
        <v>0.36298000000000002</v>
      </c>
      <c r="L113" s="4">
        <f t="shared" si="3"/>
        <v>0.42272999999999999</v>
      </c>
      <c r="M113" t="s">
        <v>207</v>
      </c>
      <c r="N113" t="s">
        <v>257</v>
      </c>
    </row>
    <row r="114" spans="1:14" x14ac:dyDescent="0.2">
      <c r="A114" s="1">
        <v>2</v>
      </c>
      <c r="B114" t="s">
        <v>130</v>
      </c>
      <c r="C114" s="1"/>
      <c r="E114" s="1">
        <v>218</v>
      </c>
      <c r="F114" s="1">
        <v>218</v>
      </c>
      <c r="G114" s="1">
        <v>213</v>
      </c>
      <c r="H114" s="1">
        <v>0.24129999999999999</v>
      </c>
      <c r="I114" s="1">
        <v>0.22395999999999999</v>
      </c>
      <c r="J114" s="1">
        <v>0.20322000000000001</v>
      </c>
      <c r="K114" s="1">
        <v>0.33151000000000003</v>
      </c>
      <c r="L114" s="4">
        <f t="shared" si="3"/>
        <v>0.42718</v>
      </c>
      <c r="M114" t="s">
        <v>207</v>
      </c>
      <c r="N114" t="s">
        <v>294</v>
      </c>
    </row>
    <row r="115" spans="1:14" x14ac:dyDescent="0.2">
      <c r="A115" s="1">
        <v>205</v>
      </c>
      <c r="B115" t="s">
        <v>133</v>
      </c>
      <c r="C115" s="1">
        <v>2</v>
      </c>
      <c r="D115" s="1" t="s">
        <v>598</v>
      </c>
      <c r="E115" s="1">
        <v>271</v>
      </c>
      <c r="F115" s="1">
        <v>271</v>
      </c>
      <c r="G115" s="1">
        <v>219</v>
      </c>
      <c r="H115" s="1">
        <v>0.31413999999999997</v>
      </c>
      <c r="I115" s="1">
        <v>0.15775</v>
      </c>
      <c r="J115" s="1">
        <v>0.27073000000000003</v>
      </c>
      <c r="K115" s="1">
        <v>0.25738</v>
      </c>
      <c r="L115" s="4">
        <f t="shared" si="3"/>
        <v>0.42848000000000003</v>
      </c>
      <c r="M115" t="s">
        <v>207</v>
      </c>
      <c r="N115" t="s">
        <v>299</v>
      </c>
    </row>
    <row r="116" spans="1:14" x14ac:dyDescent="0.2">
      <c r="A116" s="1">
        <v>295</v>
      </c>
      <c r="B116" t="s">
        <v>163</v>
      </c>
      <c r="C116" s="1"/>
      <c r="D116" s="1" t="s">
        <v>598</v>
      </c>
      <c r="E116" s="1">
        <v>199</v>
      </c>
      <c r="F116" s="1">
        <v>199</v>
      </c>
      <c r="G116" s="1">
        <v>193</v>
      </c>
      <c r="H116" s="1">
        <v>0.27943000000000001</v>
      </c>
      <c r="I116" s="1">
        <v>0.20297000000000001</v>
      </c>
      <c r="J116" s="1">
        <v>0.22592000000000001</v>
      </c>
      <c r="K116" s="1">
        <v>0.29169</v>
      </c>
      <c r="L116" s="4">
        <f t="shared" si="3"/>
        <v>0.42888999999999999</v>
      </c>
      <c r="M116" t="s">
        <v>207</v>
      </c>
      <c r="N116" t="s">
        <v>364</v>
      </c>
    </row>
    <row r="117" spans="1:14" x14ac:dyDescent="0.2">
      <c r="A117" s="1">
        <v>6</v>
      </c>
      <c r="B117" t="s">
        <v>194</v>
      </c>
      <c r="D117" s="1" t="s">
        <v>598</v>
      </c>
      <c r="E117" s="1">
        <v>164</v>
      </c>
      <c r="F117" s="1">
        <v>164</v>
      </c>
      <c r="G117" s="1">
        <v>127</v>
      </c>
      <c r="H117" s="1">
        <v>0.25517000000000001</v>
      </c>
      <c r="I117" s="1">
        <v>0.17161000000000001</v>
      </c>
      <c r="J117" s="1">
        <v>0.25816</v>
      </c>
      <c r="K117" s="1">
        <v>0.31507000000000002</v>
      </c>
      <c r="L117" s="4">
        <f t="shared" si="3"/>
        <v>0.42976999999999999</v>
      </c>
      <c r="M117" t="s">
        <v>207</v>
      </c>
      <c r="N117" t="s">
        <v>403</v>
      </c>
    </row>
    <row r="118" spans="1:14" x14ac:dyDescent="0.2">
      <c r="A118" s="1">
        <v>265</v>
      </c>
      <c r="B118" t="s">
        <v>151</v>
      </c>
      <c r="C118" s="1">
        <v>2</v>
      </c>
      <c r="D118" s="1" t="s">
        <v>598</v>
      </c>
      <c r="E118" s="1">
        <v>415</v>
      </c>
      <c r="F118" s="1">
        <v>415</v>
      </c>
      <c r="G118" s="1">
        <v>395</v>
      </c>
      <c r="H118" s="1">
        <v>0.21864</v>
      </c>
      <c r="I118" s="1">
        <v>0.21079999999999999</v>
      </c>
      <c r="J118" s="1">
        <v>0.21912999999999999</v>
      </c>
      <c r="K118" s="1">
        <v>0.35143000000000002</v>
      </c>
      <c r="L118" s="4">
        <f t="shared" si="3"/>
        <v>0.42992999999999998</v>
      </c>
      <c r="M118" t="s">
        <v>207</v>
      </c>
      <c r="N118" t="s">
        <v>343</v>
      </c>
    </row>
    <row r="119" spans="1:14" x14ac:dyDescent="0.2">
      <c r="A119" s="1">
        <v>242</v>
      </c>
      <c r="B119" t="s">
        <v>144</v>
      </c>
      <c r="C119" s="1">
        <v>2</v>
      </c>
      <c r="D119" s="1" t="s">
        <v>598</v>
      </c>
      <c r="E119" s="1">
        <v>305</v>
      </c>
      <c r="F119" s="1">
        <v>305</v>
      </c>
      <c r="G119" s="1">
        <v>286</v>
      </c>
      <c r="H119" s="1">
        <v>0.25003999999999998</v>
      </c>
      <c r="I119" s="1">
        <v>0.17335999999999999</v>
      </c>
      <c r="J119" s="1">
        <v>0.25935000000000002</v>
      </c>
      <c r="K119" s="1">
        <v>0.31724000000000002</v>
      </c>
      <c r="L119" s="4">
        <f t="shared" si="3"/>
        <v>0.43271000000000004</v>
      </c>
      <c r="M119" t="s">
        <v>207</v>
      </c>
      <c r="N119" t="s">
        <v>323</v>
      </c>
    </row>
    <row r="120" spans="1:14" x14ac:dyDescent="0.2">
      <c r="A120" s="1">
        <v>110</v>
      </c>
      <c r="B120" t="s">
        <v>100</v>
      </c>
      <c r="C120" s="1">
        <v>2</v>
      </c>
      <c r="D120" s="1" t="s">
        <v>598</v>
      </c>
      <c r="E120" s="1">
        <v>331</v>
      </c>
      <c r="F120" s="1">
        <v>331</v>
      </c>
      <c r="G120" s="1">
        <v>324</v>
      </c>
      <c r="H120" s="1">
        <v>0.28610999999999998</v>
      </c>
      <c r="I120" s="1">
        <v>0.18517</v>
      </c>
      <c r="J120" s="1">
        <v>0.24775</v>
      </c>
      <c r="K120" s="1">
        <v>0.28095999999999999</v>
      </c>
      <c r="L120" s="4">
        <f t="shared" si="3"/>
        <v>0.43291999999999997</v>
      </c>
      <c r="M120" t="s">
        <v>207</v>
      </c>
      <c r="N120" t="s">
        <v>224</v>
      </c>
    </row>
    <row r="121" spans="1:14" x14ac:dyDescent="0.2">
      <c r="A121" s="1">
        <v>213</v>
      </c>
      <c r="B121" t="s">
        <v>32</v>
      </c>
      <c r="D121" s="1">
        <v>1</v>
      </c>
      <c r="E121" s="1">
        <v>420</v>
      </c>
      <c r="F121" s="1">
        <v>221</v>
      </c>
      <c r="G121" s="1">
        <v>149</v>
      </c>
      <c r="H121" s="1">
        <v>0.28351999999999999</v>
      </c>
      <c r="I121" s="1">
        <v>0.16244</v>
      </c>
      <c r="J121" s="1">
        <v>0.27084000000000003</v>
      </c>
      <c r="K121" s="1">
        <v>0.28320000000000001</v>
      </c>
      <c r="L121" s="4">
        <f t="shared" si="3"/>
        <v>0.43328</v>
      </c>
      <c r="M121" t="s">
        <v>207</v>
      </c>
      <c r="N121" t="s">
        <v>305</v>
      </c>
    </row>
    <row r="122" spans="1:14" x14ac:dyDescent="0.2">
      <c r="A122" s="1">
        <v>211</v>
      </c>
      <c r="B122" t="s">
        <v>135</v>
      </c>
      <c r="D122" s="1" t="s">
        <v>598</v>
      </c>
      <c r="E122" s="1">
        <v>354</v>
      </c>
      <c r="F122" s="1">
        <v>354</v>
      </c>
      <c r="G122" s="1">
        <v>269</v>
      </c>
      <c r="H122" s="1">
        <v>0.19361</v>
      </c>
      <c r="I122" s="1">
        <v>0.24964</v>
      </c>
      <c r="J122" s="1">
        <v>0.18584000000000001</v>
      </c>
      <c r="K122" s="1">
        <v>0.37091000000000002</v>
      </c>
      <c r="L122" s="4">
        <f t="shared" si="3"/>
        <v>0.43547999999999998</v>
      </c>
      <c r="M122" t="s">
        <v>207</v>
      </c>
      <c r="N122" t="s">
        <v>304</v>
      </c>
    </row>
    <row r="123" spans="1:14" x14ac:dyDescent="0.2">
      <c r="A123" s="1">
        <v>281</v>
      </c>
      <c r="B123" t="s">
        <v>54</v>
      </c>
      <c r="C123" s="1"/>
      <c r="D123" s="1">
        <v>1</v>
      </c>
      <c r="E123" s="1">
        <v>422</v>
      </c>
      <c r="F123" s="1">
        <v>178</v>
      </c>
      <c r="G123" s="1">
        <v>164</v>
      </c>
      <c r="H123" s="1">
        <v>0.27878999999999998</v>
      </c>
      <c r="I123" s="1">
        <v>0.22281999999999999</v>
      </c>
      <c r="J123" s="1">
        <v>0.21615999999999999</v>
      </c>
      <c r="K123" s="1">
        <v>0.28222999999999998</v>
      </c>
      <c r="L123" s="4">
        <f t="shared" si="3"/>
        <v>0.43897999999999998</v>
      </c>
      <c r="M123" t="s">
        <v>207</v>
      </c>
      <c r="N123" t="s">
        <v>251</v>
      </c>
    </row>
    <row r="124" spans="1:14" x14ac:dyDescent="0.2">
      <c r="A124" s="1">
        <v>262</v>
      </c>
      <c r="B124" t="s">
        <v>47</v>
      </c>
      <c r="D124" s="1">
        <v>1</v>
      </c>
      <c r="E124" s="1">
        <v>278</v>
      </c>
      <c r="F124" s="1">
        <v>166</v>
      </c>
      <c r="G124" s="1">
        <v>154</v>
      </c>
      <c r="H124" s="1">
        <v>0.25964999999999999</v>
      </c>
      <c r="I124" s="1">
        <v>0.21636</v>
      </c>
      <c r="J124" s="1">
        <v>0.22455</v>
      </c>
      <c r="K124" s="1">
        <v>0.29942999999999997</v>
      </c>
      <c r="L124" s="4">
        <f t="shared" si="3"/>
        <v>0.44091000000000002</v>
      </c>
      <c r="M124" t="s">
        <v>207</v>
      </c>
      <c r="N124" t="s">
        <v>285</v>
      </c>
    </row>
    <row r="125" spans="1:14" x14ac:dyDescent="0.2">
      <c r="A125" s="1">
        <v>338</v>
      </c>
      <c r="B125" t="s">
        <v>176</v>
      </c>
      <c r="D125" s="1" t="s">
        <v>598</v>
      </c>
      <c r="E125" s="1">
        <v>162</v>
      </c>
      <c r="F125" s="1">
        <v>162</v>
      </c>
      <c r="G125" s="1">
        <v>159</v>
      </c>
      <c r="H125" s="1">
        <v>0.23996000000000001</v>
      </c>
      <c r="I125" s="1">
        <v>0.20585000000000001</v>
      </c>
      <c r="J125" s="1">
        <v>0.23537</v>
      </c>
      <c r="K125" s="1">
        <v>0.31883</v>
      </c>
      <c r="L125" s="4">
        <f t="shared" si="3"/>
        <v>0.44122</v>
      </c>
      <c r="M125" t="s">
        <v>207</v>
      </c>
      <c r="N125" t="s">
        <v>382</v>
      </c>
    </row>
    <row r="126" spans="1:14" x14ac:dyDescent="0.2">
      <c r="A126" s="1">
        <v>34</v>
      </c>
      <c r="B126" t="s">
        <v>177</v>
      </c>
      <c r="C126" s="1">
        <v>2</v>
      </c>
      <c r="D126" s="1" t="s">
        <v>598</v>
      </c>
      <c r="E126" s="1">
        <v>100</v>
      </c>
      <c r="F126" s="1">
        <v>100</v>
      </c>
      <c r="G126" s="1">
        <v>93</v>
      </c>
      <c r="H126" s="1">
        <v>0.26128000000000001</v>
      </c>
      <c r="I126" s="1">
        <v>0.19298000000000001</v>
      </c>
      <c r="J126" s="1">
        <v>0.24873000000000001</v>
      </c>
      <c r="K126" s="1">
        <v>0.29699999999999999</v>
      </c>
      <c r="L126" s="4">
        <f t="shared" si="3"/>
        <v>0.44171000000000005</v>
      </c>
      <c r="M126" t="s">
        <v>207</v>
      </c>
      <c r="N126" t="s">
        <v>445</v>
      </c>
    </row>
    <row r="127" spans="1:14" x14ac:dyDescent="0.2">
      <c r="A127" s="1">
        <v>74</v>
      </c>
      <c r="B127" t="s">
        <v>201</v>
      </c>
      <c r="C127" s="1">
        <v>2</v>
      </c>
      <c r="D127" s="1" t="s">
        <v>598</v>
      </c>
      <c r="E127" s="1">
        <v>482</v>
      </c>
      <c r="F127" s="1">
        <v>482</v>
      </c>
      <c r="G127" s="1">
        <v>452</v>
      </c>
      <c r="H127" s="1">
        <v>0.24872</v>
      </c>
      <c r="I127" s="1">
        <v>0.24357000000000001</v>
      </c>
      <c r="J127" s="1">
        <v>0.20100999999999999</v>
      </c>
      <c r="K127" s="1">
        <v>0.30669999999999997</v>
      </c>
      <c r="L127" s="4">
        <f t="shared" si="3"/>
        <v>0.44457999999999998</v>
      </c>
      <c r="M127" t="s">
        <v>207</v>
      </c>
      <c r="N127" t="s">
        <v>424</v>
      </c>
    </row>
    <row r="128" spans="1:14" x14ac:dyDescent="0.2">
      <c r="A128" s="1">
        <v>277</v>
      </c>
      <c r="B128" t="s">
        <v>52</v>
      </c>
      <c r="D128" s="1">
        <v>1</v>
      </c>
      <c r="E128" s="1">
        <v>450</v>
      </c>
      <c r="F128" s="1">
        <v>259</v>
      </c>
      <c r="G128" s="1">
        <v>233</v>
      </c>
      <c r="H128" s="1">
        <v>0.27512999999999999</v>
      </c>
      <c r="I128" s="1">
        <v>0.16968</v>
      </c>
      <c r="J128" s="1">
        <v>0.27861999999999998</v>
      </c>
      <c r="K128" s="1">
        <v>0.27656999999999998</v>
      </c>
      <c r="L128" s="4">
        <f t="shared" si="3"/>
        <v>0.44829999999999998</v>
      </c>
      <c r="M128" t="s">
        <v>207</v>
      </c>
      <c r="N128" t="s">
        <v>358</v>
      </c>
    </row>
    <row r="129" spans="1:14" x14ac:dyDescent="0.2">
      <c r="A129" s="1">
        <v>130</v>
      </c>
      <c r="B129" t="s">
        <v>106</v>
      </c>
      <c r="C129" s="1"/>
      <c r="D129" s="1" t="s">
        <v>598</v>
      </c>
      <c r="E129" s="1">
        <v>198</v>
      </c>
      <c r="F129" s="1">
        <v>198</v>
      </c>
      <c r="G129" s="1">
        <v>195</v>
      </c>
      <c r="H129" s="1">
        <v>0.24263000000000001</v>
      </c>
      <c r="I129" s="1">
        <v>0.19342000000000001</v>
      </c>
      <c r="J129" s="1">
        <v>0.25559999999999999</v>
      </c>
      <c r="K129" s="1">
        <v>0.30835000000000001</v>
      </c>
      <c r="L129" s="4">
        <f t="shared" si="3"/>
        <v>0.44901999999999997</v>
      </c>
      <c r="M129" t="s">
        <v>207</v>
      </c>
      <c r="N129" t="s">
        <v>245</v>
      </c>
    </row>
    <row r="130" spans="1:14" x14ac:dyDescent="0.2">
      <c r="A130" s="1">
        <v>42</v>
      </c>
      <c r="B130" t="s">
        <v>184</v>
      </c>
      <c r="D130" s="1" t="s">
        <v>598</v>
      </c>
      <c r="E130" s="1">
        <v>151</v>
      </c>
      <c r="F130" s="1">
        <v>151</v>
      </c>
      <c r="G130" s="1">
        <v>144</v>
      </c>
      <c r="H130" s="1">
        <v>0.29430000000000001</v>
      </c>
      <c r="I130" s="1">
        <v>0.22389000000000001</v>
      </c>
      <c r="J130" s="1">
        <v>0.23202</v>
      </c>
      <c r="K130" s="1">
        <v>0.24979000000000001</v>
      </c>
      <c r="L130" s="4">
        <f t="shared" ref="L130:L161" si="4">I130+J130</f>
        <v>0.45591000000000004</v>
      </c>
      <c r="M130" t="s">
        <v>207</v>
      </c>
      <c r="N130" t="s">
        <v>394</v>
      </c>
    </row>
    <row r="131" spans="1:14" x14ac:dyDescent="0.2">
      <c r="A131" s="1">
        <v>1</v>
      </c>
      <c r="B131" t="s">
        <v>94</v>
      </c>
      <c r="C131" s="1">
        <v>2</v>
      </c>
      <c r="E131" s="1">
        <v>192</v>
      </c>
      <c r="F131" s="1">
        <v>192</v>
      </c>
      <c r="G131" s="1">
        <v>135</v>
      </c>
      <c r="H131" s="1">
        <v>0.19750999999999999</v>
      </c>
      <c r="I131" s="1">
        <v>0.21637999999999999</v>
      </c>
      <c r="J131" s="1">
        <v>0.24465999999999999</v>
      </c>
      <c r="K131" s="1">
        <v>0.34144000000000002</v>
      </c>
      <c r="L131" s="4">
        <f t="shared" si="4"/>
        <v>0.46104000000000001</v>
      </c>
      <c r="M131" t="s">
        <v>207</v>
      </c>
      <c r="N131" t="s">
        <v>433</v>
      </c>
    </row>
    <row r="132" spans="1:14" x14ac:dyDescent="0.2">
      <c r="A132" s="1">
        <v>318</v>
      </c>
      <c r="B132" t="s">
        <v>171</v>
      </c>
      <c r="C132" s="1">
        <v>2</v>
      </c>
      <c r="D132" s="1" t="s">
        <v>598</v>
      </c>
      <c r="E132" s="1">
        <v>331</v>
      </c>
      <c r="F132" s="1">
        <v>331</v>
      </c>
      <c r="G132" s="1">
        <v>317</v>
      </c>
      <c r="H132" s="1">
        <v>0.16692000000000001</v>
      </c>
      <c r="I132" s="1">
        <v>0.25434000000000001</v>
      </c>
      <c r="J132" s="1">
        <v>0.20895</v>
      </c>
      <c r="K132" s="1">
        <v>0.36978</v>
      </c>
      <c r="L132" s="4">
        <f t="shared" si="4"/>
        <v>0.46328999999999998</v>
      </c>
      <c r="M132" t="s">
        <v>207</v>
      </c>
      <c r="N132" t="s">
        <v>375</v>
      </c>
    </row>
    <row r="133" spans="1:14" x14ac:dyDescent="0.2">
      <c r="A133" s="1">
        <v>241</v>
      </c>
      <c r="B133" t="s">
        <v>143</v>
      </c>
      <c r="D133" s="1" t="s">
        <v>598</v>
      </c>
      <c r="E133" s="1">
        <v>161</v>
      </c>
      <c r="F133" s="1">
        <v>161</v>
      </c>
      <c r="G133" s="1">
        <v>151</v>
      </c>
      <c r="H133" s="1">
        <v>0.18013000000000001</v>
      </c>
      <c r="I133" s="1">
        <v>0.25535999999999998</v>
      </c>
      <c r="J133" s="1">
        <v>0.20871999999999999</v>
      </c>
      <c r="K133" s="1">
        <v>0.35577999999999999</v>
      </c>
      <c r="L133" s="4">
        <f t="shared" si="4"/>
        <v>0.46407999999999994</v>
      </c>
      <c r="M133" t="s">
        <v>207</v>
      </c>
      <c r="N133" t="s">
        <v>313</v>
      </c>
    </row>
    <row r="134" spans="1:14" x14ac:dyDescent="0.2">
      <c r="A134" s="1">
        <v>51</v>
      </c>
      <c r="B134" t="s">
        <v>189</v>
      </c>
      <c r="C134" s="1">
        <v>2</v>
      </c>
      <c r="D134" s="1" t="s">
        <v>598</v>
      </c>
      <c r="E134" s="1">
        <v>330</v>
      </c>
      <c r="F134" s="1">
        <v>330</v>
      </c>
      <c r="G134" s="1">
        <v>323</v>
      </c>
      <c r="H134" s="1">
        <v>0.22194</v>
      </c>
      <c r="I134" s="1">
        <v>0.20615</v>
      </c>
      <c r="J134" s="1">
        <v>0.26173000000000002</v>
      </c>
      <c r="K134" s="1">
        <v>0.31018000000000001</v>
      </c>
      <c r="L134" s="4">
        <f t="shared" si="4"/>
        <v>0.46788000000000002</v>
      </c>
      <c r="M134" t="s">
        <v>207</v>
      </c>
      <c r="N134" t="s">
        <v>449</v>
      </c>
    </row>
    <row r="135" spans="1:14" x14ac:dyDescent="0.2">
      <c r="A135" s="1">
        <v>94</v>
      </c>
      <c r="B135" t="s">
        <v>91</v>
      </c>
      <c r="D135" s="1">
        <v>1</v>
      </c>
      <c r="E135" s="1">
        <v>92</v>
      </c>
      <c r="F135" s="1">
        <v>91</v>
      </c>
      <c r="G135" s="1">
        <v>87</v>
      </c>
      <c r="H135" s="1">
        <v>0.18425</v>
      </c>
      <c r="I135" s="1">
        <v>0.17182</v>
      </c>
      <c r="J135" s="1">
        <v>0.30204999999999999</v>
      </c>
      <c r="K135" s="1">
        <v>0.34188000000000002</v>
      </c>
      <c r="L135" s="4">
        <f t="shared" si="4"/>
        <v>0.47387000000000001</v>
      </c>
      <c r="M135" t="s">
        <v>207</v>
      </c>
      <c r="N135" t="s">
        <v>431</v>
      </c>
    </row>
    <row r="136" spans="1:14" x14ac:dyDescent="0.2">
      <c r="A136" s="1">
        <v>108</v>
      </c>
      <c r="B136" t="s">
        <v>98</v>
      </c>
      <c r="C136" s="1"/>
      <c r="D136" s="1" t="s">
        <v>598</v>
      </c>
      <c r="E136" s="1">
        <v>186</v>
      </c>
      <c r="F136" s="1">
        <v>186</v>
      </c>
      <c r="G136" s="1">
        <v>185</v>
      </c>
      <c r="H136" s="1">
        <v>0.22917000000000001</v>
      </c>
      <c r="I136" s="1">
        <v>0.25339</v>
      </c>
      <c r="J136" s="1">
        <v>0.22417999999999999</v>
      </c>
      <c r="K136" s="1">
        <v>0.29326000000000002</v>
      </c>
      <c r="L136" s="4">
        <f t="shared" si="4"/>
        <v>0.47756999999999999</v>
      </c>
      <c r="M136" t="s">
        <v>207</v>
      </c>
      <c r="N136" t="s">
        <v>220</v>
      </c>
    </row>
    <row r="137" spans="1:14" x14ac:dyDescent="0.2">
      <c r="A137" s="1">
        <v>125</v>
      </c>
      <c r="B137" t="s">
        <v>8</v>
      </c>
      <c r="C137" s="1"/>
      <c r="D137" s="1">
        <v>1</v>
      </c>
      <c r="E137" s="1">
        <v>140</v>
      </c>
      <c r="F137" s="1">
        <v>108</v>
      </c>
      <c r="G137" s="1">
        <v>103</v>
      </c>
      <c r="H137" s="1">
        <v>0.1923</v>
      </c>
      <c r="I137" s="1">
        <v>0.27692</v>
      </c>
      <c r="J137" s="1">
        <v>0.20169999999999999</v>
      </c>
      <c r="K137" s="1">
        <v>0.32907999999999998</v>
      </c>
      <c r="L137" s="4">
        <f t="shared" si="4"/>
        <v>0.47861999999999999</v>
      </c>
      <c r="M137" t="s">
        <v>207</v>
      </c>
      <c r="N137" t="s">
        <v>237</v>
      </c>
    </row>
    <row r="138" spans="1:14" x14ac:dyDescent="0.2">
      <c r="A138" s="1">
        <v>275</v>
      </c>
      <c r="B138" t="s">
        <v>51</v>
      </c>
      <c r="C138" s="1">
        <v>2</v>
      </c>
      <c r="D138" s="1">
        <v>1</v>
      </c>
      <c r="E138" s="1">
        <v>711</v>
      </c>
      <c r="F138" s="1">
        <v>506</v>
      </c>
      <c r="G138" s="1">
        <v>491</v>
      </c>
      <c r="H138" s="1">
        <v>0.24231</v>
      </c>
      <c r="I138" s="1">
        <v>0.21634999999999999</v>
      </c>
      <c r="J138" s="1">
        <v>0.26278000000000001</v>
      </c>
      <c r="K138" s="1">
        <v>0.27855999999999997</v>
      </c>
      <c r="L138" s="4">
        <f t="shared" si="4"/>
        <v>0.47913</v>
      </c>
      <c r="M138" t="s">
        <v>207</v>
      </c>
      <c r="N138" t="s">
        <v>356</v>
      </c>
    </row>
    <row r="139" spans="1:14" x14ac:dyDescent="0.2">
      <c r="A139" s="1">
        <v>335</v>
      </c>
      <c r="B139" t="s">
        <v>175</v>
      </c>
      <c r="C139" s="1"/>
      <c r="D139" s="1" t="s">
        <v>598</v>
      </c>
      <c r="E139" s="1">
        <v>136</v>
      </c>
      <c r="F139" s="1">
        <v>136</v>
      </c>
      <c r="G139" s="1">
        <v>134</v>
      </c>
      <c r="H139" s="1">
        <v>0.19994999999999999</v>
      </c>
      <c r="I139" s="1">
        <v>0.22595999999999999</v>
      </c>
      <c r="J139" s="1">
        <v>0.25629000000000002</v>
      </c>
      <c r="K139" s="1">
        <v>0.31779000000000002</v>
      </c>
      <c r="L139" s="4">
        <f t="shared" si="4"/>
        <v>0.48225000000000001</v>
      </c>
      <c r="M139" t="s">
        <v>207</v>
      </c>
      <c r="N139" t="s">
        <v>381</v>
      </c>
    </row>
    <row r="140" spans="1:14" x14ac:dyDescent="0.2">
      <c r="A140" s="1">
        <v>224</v>
      </c>
      <c r="B140" t="s">
        <v>34</v>
      </c>
      <c r="C140" s="1"/>
      <c r="D140" s="1">
        <v>1</v>
      </c>
      <c r="E140" s="1">
        <v>410</v>
      </c>
      <c r="F140" s="1">
        <v>193</v>
      </c>
      <c r="G140" s="1">
        <v>189</v>
      </c>
      <c r="H140" s="1">
        <v>0.24110000000000001</v>
      </c>
      <c r="I140" s="1">
        <v>0.23017000000000001</v>
      </c>
      <c r="J140" s="1">
        <v>0.25427</v>
      </c>
      <c r="K140" s="1">
        <v>0.27445000000000003</v>
      </c>
      <c r="L140" s="4">
        <f t="shared" si="4"/>
        <v>0.48443999999999998</v>
      </c>
      <c r="M140" t="s">
        <v>207</v>
      </c>
      <c r="N140" t="s">
        <v>308</v>
      </c>
    </row>
    <row r="141" spans="1:14" x14ac:dyDescent="0.2">
      <c r="A141" s="1">
        <v>87</v>
      </c>
      <c r="B141" t="s">
        <v>203</v>
      </c>
      <c r="C141" s="1">
        <v>2</v>
      </c>
      <c r="D141" s="1" t="s">
        <v>598</v>
      </c>
      <c r="E141" s="1">
        <v>194</v>
      </c>
      <c r="F141" s="1">
        <v>194</v>
      </c>
      <c r="G141" s="1">
        <v>184</v>
      </c>
      <c r="H141" s="1">
        <v>0.2336</v>
      </c>
      <c r="I141" s="1">
        <v>0.27371000000000001</v>
      </c>
      <c r="J141" s="1">
        <v>0.21179000000000001</v>
      </c>
      <c r="K141" s="1">
        <v>0.28089999999999998</v>
      </c>
      <c r="L141" s="4">
        <f t="shared" si="4"/>
        <v>0.48550000000000004</v>
      </c>
      <c r="M141" t="s">
        <v>207</v>
      </c>
      <c r="N141" t="s">
        <v>428</v>
      </c>
    </row>
    <row r="142" spans="1:14" x14ac:dyDescent="0.2">
      <c r="A142" s="1">
        <v>183</v>
      </c>
      <c r="B142" t="s">
        <v>125</v>
      </c>
      <c r="D142" s="1" t="s">
        <v>598</v>
      </c>
      <c r="E142" s="1">
        <v>156</v>
      </c>
      <c r="F142" s="1">
        <v>156</v>
      </c>
      <c r="G142" s="1">
        <v>129</v>
      </c>
      <c r="H142" s="1">
        <v>0.24637000000000001</v>
      </c>
      <c r="I142" s="1">
        <v>0.29927999999999999</v>
      </c>
      <c r="J142" s="1">
        <v>0.18889</v>
      </c>
      <c r="K142" s="1">
        <v>0.26546999999999998</v>
      </c>
      <c r="L142" s="4">
        <f t="shared" si="4"/>
        <v>0.48816999999999999</v>
      </c>
      <c r="M142" t="s">
        <v>207</v>
      </c>
      <c r="N142" t="s">
        <v>283</v>
      </c>
    </row>
    <row r="143" spans="1:14" x14ac:dyDescent="0.2">
      <c r="A143" s="1">
        <v>334</v>
      </c>
      <c r="B143" t="s">
        <v>174</v>
      </c>
      <c r="C143" s="1">
        <v>2</v>
      </c>
      <c r="D143" s="1" t="s">
        <v>598</v>
      </c>
      <c r="E143" s="1">
        <v>188</v>
      </c>
      <c r="F143" s="1">
        <v>188</v>
      </c>
      <c r="G143" s="1">
        <v>179</v>
      </c>
      <c r="H143" s="1">
        <v>0.19888</v>
      </c>
      <c r="I143" s="1">
        <v>0.25256000000000001</v>
      </c>
      <c r="J143" s="1">
        <v>0.23580000000000001</v>
      </c>
      <c r="K143" s="1">
        <v>0.31275999999999998</v>
      </c>
      <c r="L143" s="4">
        <f t="shared" si="4"/>
        <v>0.48836000000000002</v>
      </c>
      <c r="M143" t="s">
        <v>207</v>
      </c>
      <c r="N143" t="s">
        <v>380</v>
      </c>
    </row>
    <row r="144" spans="1:14" x14ac:dyDescent="0.2">
      <c r="A144" s="1">
        <v>181</v>
      </c>
      <c r="B144" t="s">
        <v>124</v>
      </c>
      <c r="D144" s="1" t="s">
        <v>598</v>
      </c>
      <c r="E144" s="1">
        <v>138</v>
      </c>
      <c r="F144" s="1">
        <v>138</v>
      </c>
      <c r="G144" s="1">
        <v>129</v>
      </c>
      <c r="H144" s="1">
        <v>0.15104999999999999</v>
      </c>
      <c r="I144" s="1">
        <v>0.24249000000000001</v>
      </c>
      <c r="J144" s="1">
        <v>0.24937999999999999</v>
      </c>
      <c r="K144" s="1">
        <v>0.35708000000000001</v>
      </c>
      <c r="L144" s="4">
        <f t="shared" si="4"/>
        <v>0.49187000000000003</v>
      </c>
      <c r="M144" t="s">
        <v>207</v>
      </c>
      <c r="N144" t="s">
        <v>282</v>
      </c>
    </row>
    <row r="145" spans="1:14" x14ac:dyDescent="0.2">
      <c r="A145" s="1">
        <v>76</v>
      </c>
      <c r="B145" t="s">
        <v>202</v>
      </c>
      <c r="C145" s="1"/>
      <c r="D145" s="1" t="s">
        <v>598</v>
      </c>
      <c r="E145" s="1">
        <v>178</v>
      </c>
      <c r="F145" s="1">
        <v>178</v>
      </c>
      <c r="G145" s="1">
        <v>174</v>
      </c>
      <c r="H145" s="1">
        <v>0.22205</v>
      </c>
      <c r="I145" s="1">
        <v>0.19311</v>
      </c>
      <c r="J145" s="1">
        <v>0.31508000000000003</v>
      </c>
      <c r="K145" s="1">
        <v>0.26976</v>
      </c>
      <c r="L145" s="4">
        <f t="shared" si="4"/>
        <v>0.50819000000000003</v>
      </c>
      <c r="M145" t="s">
        <v>207</v>
      </c>
      <c r="N145" t="s">
        <v>425</v>
      </c>
    </row>
    <row r="146" spans="1:14" x14ac:dyDescent="0.2">
      <c r="A146" s="1">
        <v>162</v>
      </c>
      <c r="B146" t="s">
        <v>15</v>
      </c>
      <c r="C146" s="1"/>
      <c r="D146" s="1">
        <v>1</v>
      </c>
      <c r="E146" s="1">
        <v>355</v>
      </c>
      <c r="F146" s="1">
        <v>184</v>
      </c>
      <c r="G146" s="1">
        <v>178</v>
      </c>
      <c r="H146" s="1">
        <v>0.24992</v>
      </c>
      <c r="I146" s="1">
        <v>0.31324999999999997</v>
      </c>
      <c r="J146" s="1">
        <v>0.19641</v>
      </c>
      <c r="K146" s="1">
        <v>0.24041999999999999</v>
      </c>
      <c r="L146" s="4">
        <f t="shared" si="4"/>
        <v>0.50966</v>
      </c>
      <c r="M146" t="s">
        <v>207</v>
      </c>
      <c r="N146" t="s">
        <v>273</v>
      </c>
    </row>
    <row r="147" spans="1:14" x14ac:dyDescent="0.2">
      <c r="A147" s="1">
        <v>222</v>
      </c>
      <c r="B147" t="s">
        <v>33</v>
      </c>
      <c r="D147" s="1">
        <v>1</v>
      </c>
      <c r="E147" s="1">
        <v>405</v>
      </c>
      <c r="F147" s="1">
        <v>203</v>
      </c>
      <c r="G147" s="1">
        <v>177</v>
      </c>
      <c r="H147" s="1">
        <v>0.20574000000000001</v>
      </c>
      <c r="I147" s="1">
        <v>0.23927000000000001</v>
      </c>
      <c r="J147" s="1">
        <v>0.28725000000000001</v>
      </c>
      <c r="K147" s="1">
        <v>0.26774999999999999</v>
      </c>
      <c r="L147" s="4">
        <f t="shared" si="4"/>
        <v>0.52651999999999999</v>
      </c>
      <c r="M147" t="s">
        <v>207</v>
      </c>
      <c r="N147" t="s">
        <v>307</v>
      </c>
    </row>
    <row r="148" spans="1:14" x14ac:dyDescent="0.2">
      <c r="A148" s="1">
        <v>239</v>
      </c>
      <c r="B148" t="s">
        <v>141</v>
      </c>
      <c r="D148" s="1" t="s">
        <v>598</v>
      </c>
      <c r="E148" s="1">
        <v>125</v>
      </c>
      <c r="F148" s="1">
        <v>125</v>
      </c>
      <c r="G148" s="1">
        <v>123</v>
      </c>
      <c r="H148" s="1">
        <v>0.21021999999999999</v>
      </c>
      <c r="I148" s="1">
        <v>0.29120000000000001</v>
      </c>
      <c r="J148" s="1">
        <v>0.24390999999999999</v>
      </c>
      <c r="K148" s="1">
        <v>0.25467000000000001</v>
      </c>
      <c r="L148" s="4">
        <f t="shared" si="4"/>
        <v>0.53510999999999997</v>
      </c>
      <c r="M148" t="s">
        <v>207</v>
      </c>
      <c r="N148" t="s">
        <v>319</v>
      </c>
    </row>
    <row r="149" spans="1:14" x14ac:dyDescent="0.2">
      <c r="A149" s="1">
        <v>243</v>
      </c>
      <c r="B149" t="s">
        <v>145</v>
      </c>
      <c r="C149" s="1"/>
      <c r="D149" s="1" t="s">
        <v>598</v>
      </c>
      <c r="E149" s="1">
        <v>221</v>
      </c>
      <c r="F149" s="1">
        <v>221</v>
      </c>
      <c r="G149" s="1">
        <v>199</v>
      </c>
      <c r="H149" s="1">
        <v>0.19119</v>
      </c>
      <c r="I149" s="1">
        <v>0.27039000000000002</v>
      </c>
      <c r="J149" s="1">
        <v>0.27387</v>
      </c>
      <c r="K149" s="1">
        <v>0.26455000000000001</v>
      </c>
      <c r="L149" s="4">
        <f t="shared" si="4"/>
        <v>0.54425999999999997</v>
      </c>
      <c r="M149" t="s">
        <v>207</v>
      </c>
      <c r="N149" t="s">
        <v>324</v>
      </c>
    </row>
    <row r="150" spans="1:14" x14ac:dyDescent="0.2">
      <c r="A150" s="1">
        <v>32</v>
      </c>
      <c r="B150" t="s">
        <v>64</v>
      </c>
      <c r="D150" s="1">
        <v>1</v>
      </c>
      <c r="E150" s="1">
        <v>174</v>
      </c>
      <c r="F150" s="1">
        <v>157</v>
      </c>
      <c r="G150" s="1">
        <v>154</v>
      </c>
      <c r="H150" s="1">
        <v>0.20807999999999999</v>
      </c>
      <c r="I150" s="1">
        <v>0.24807000000000001</v>
      </c>
      <c r="J150" s="1">
        <v>0.30620000000000003</v>
      </c>
      <c r="K150" s="1">
        <v>0.23765</v>
      </c>
      <c r="L150" s="4">
        <f t="shared" si="4"/>
        <v>0.55427000000000004</v>
      </c>
      <c r="M150" t="s">
        <v>207</v>
      </c>
      <c r="N150" t="s">
        <v>376</v>
      </c>
    </row>
    <row r="151" spans="1:14" x14ac:dyDescent="0.2">
      <c r="A151" s="1">
        <v>135</v>
      </c>
      <c r="B151" t="s">
        <v>109</v>
      </c>
      <c r="C151" s="1">
        <v>2</v>
      </c>
      <c r="D151" s="1" t="s">
        <v>598</v>
      </c>
      <c r="E151" s="1">
        <v>87</v>
      </c>
      <c r="F151" s="1">
        <v>87</v>
      </c>
      <c r="G151" s="1">
        <v>81</v>
      </c>
      <c r="H151" s="1">
        <v>0.16711000000000001</v>
      </c>
      <c r="I151" s="1">
        <v>0.22563</v>
      </c>
      <c r="J151" s="1">
        <v>0.33044000000000001</v>
      </c>
      <c r="K151" s="1">
        <v>0.27681</v>
      </c>
      <c r="L151" s="4">
        <f t="shared" si="4"/>
        <v>0.55607000000000006</v>
      </c>
      <c r="M151" t="s">
        <v>207</v>
      </c>
      <c r="N151" t="s">
        <v>250</v>
      </c>
    </row>
    <row r="152" spans="1:14" x14ac:dyDescent="0.2">
      <c r="A152" s="1">
        <v>126</v>
      </c>
      <c r="B152" t="s">
        <v>9</v>
      </c>
      <c r="C152" s="1"/>
      <c r="D152" s="1">
        <v>1</v>
      </c>
      <c r="E152" s="1">
        <v>268</v>
      </c>
      <c r="F152" s="1">
        <v>148</v>
      </c>
      <c r="G152" s="1">
        <v>145</v>
      </c>
      <c r="H152" s="1">
        <v>0.16793</v>
      </c>
      <c r="I152" s="1">
        <v>0.30597000000000002</v>
      </c>
      <c r="J152" s="1">
        <v>0.25091999999999998</v>
      </c>
      <c r="K152" s="1">
        <v>0.27517000000000003</v>
      </c>
      <c r="L152" s="4">
        <f t="shared" si="4"/>
        <v>0.55689</v>
      </c>
      <c r="M152" t="s">
        <v>207</v>
      </c>
      <c r="N152" t="s">
        <v>238</v>
      </c>
    </row>
    <row r="153" spans="1:14" x14ac:dyDescent="0.2">
      <c r="A153" s="1">
        <v>89</v>
      </c>
      <c r="B153" t="s">
        <v>89</v>
      </c>
      <c r="C153" s="1"/>
      <c r="D153" s="1">
        <v>1</v>
      </c>
      <c r="E153" s="1">
        <v>218</v>
      </c>
      <c r="F153" s="1">
        <v>179</v>
      </c>
      <c r="G153" s="1">
        <v>176</v>
      </c>
      <c r="H153" s="1">
        <v>0.12808</v>
      </c>
      <c r="I153" s="1">
        <v>0.26850000000000002</v>
      </c>
      <c r="J153" s="1">
        <v>0.28954000000000002</v>
      </c>
      <c r="K153" s="1">
        <v>0.31387999999999999</v>
      </c>
      <c r="L153" s="4">
        <f t="shared" si="4"/>
        <v>0.55804000000000009</v>
      </c>
      <c r="M153" t="s">
        <v>207</v>
      </c>
      <c r="N153" t="s">
        <v>429</v>
      </c>
    </row>
    <row r="154" spans="1:14" x14ac:dyDescent="0.2">
      <c r="A154" s="1">
        <v>296</v>
      </c>
      <c r="B154" t="s">
        <v>164</v>
      </c>
      <c r="D154" s="1" t="s">
        <v>598</v>
      </c>
      <c r="E154" s="1">
        <v>188</v>
      </c>
      <c r="F154" s="1">
        <v>188</v>
      </c>
      <c r="G154" s="1">
        <v>183</v>
      </c>
      <c r="H154" s="1">
        <v>0.19162000000000001</v>
      </c>
      <c r="I154" s="1">
        <v>0.28915000000000002</v>
      </c>
      <c r="J154" s="1">
        <v>0.26934999999999998</v>
      </c>
      <c r="K154" s="1">
        <v>0.24987999999999999</v>
      </c>
      <c r="L154" s="4">
        <f t="shared" si="4"/>
        <v>0.5585</v>
      </c>
      <c r="M154" t="s">
        <v>207</v>
      </c>
      <c r="N154" t="s">
        <v>347</v>
      </c>
    </row>
    <row r="155" spans="1:14" x14ac:dyDescent="0.2">
      <c r="A155" s="1">
        <v>22</v>
      </c>
      <c r="B155" t="s">
        <v>136</v>
      </c>
      <c r="D155" s="1" t="s">
        <v>598</v>
      </c>
      <c r="E155" s="1">
        <v>181</v>
      </c>
      <c r="F155" s="1">
        <v>181</v>
      </c>
      <c r="G155" s="1">
        <v>177</v>
      </c>
      <c r="H155" s="1">
        <v>0.15675</v>
      </c>
      <c r="I155" s="1">
        <v>0.19814999999999999</v>
      </c>
      <c r="J155" s="1">
        <v>0.36109999999999998</v>
      </c>
      <c r="K155" s="1">
        <v>0.28400999999999998</v>
      </c>
      <c r="L155" s="4">
        <f t="shared" si="4"/>
        <v>0.55925000000000002</v>
      </c>
      <c r="M155" t="s">
        <v>207</v>
      </c>
      <c r="N155" t="s">
        <v>306</v>
      </c>
    </row>
    <row r="156" spans="1:14" x14ac:dyDescent="0.2">
      <c r="A156" s="1">
        <v>134</v>
      </c>
      <c r="B156" t="s">
        <v>108</v>
      </c>
      <c r="C156" s="1"/>
      <c r="D156" s="1" t="s">
        <v>598</v>
      </c>
      <c r="E156" s="1">
        <v>155</v>
      </c>
      <c r="F156" s="1">
        <v>155</v>
      </c>
      <c r="G156" s="1">
        <v>151</v>
      </c>
      <c r="H156" s="1">
        <v>0.17974999999999999</v>
      </c>
      <c r="I156" s="1">
        <v>0.26240999999999998</v>
      </c>
      <c r="J156" s="1">
        <v>0.30826999999999999</v>
      </c>
      <c r="K156" s="1">
        <v>0.24956999999999999</v>
      </c>
      <c r="L156" s="4">
        <f t="shared" si="4"/>
        <v>0.57067999999999997</v>
      </c>
      <c r="M156" t="s">
        <v>207</v>
      </c>
      <c r="N156" t="s">
        <v>247</v>
      </c>
    </row>
    <row r="157" spans="1:14" x14ac:dyDescent="0.2">
      <c r="A157" s="1">
        <v>233</v>
      </c>
      <c r="B157" t="s">
        <v>139</v>
      </c>
      <c r="D157" s="1" t="s">
        <v>598</v>
      </c>
      <c r="E157" s="1">
        <v>69</v>
      </c>
      <c r="F157" s="1">
        <v>69</v>
      </c>
      <c r="G157" s="1">
        <v>63</v>
      </c>
      <c r="H157" s="1">
        <v>0.17419000000000001</v>
      </c>
      <c r="I157" s="1">
        <v>0.30775999999999998</v>
      </c>
      <c r="J157" s="1">
        <v>0.31680000000000003</v>
      </c>
      <c r="K157" s="1">
        <v>0.20125000000000001</v>
      </c>
      <c r="L157" s="4">
        <f t="shared" si="4"/>
        <v>0.62456</v>
      </c>
      <c r="M157" t="s">
        <v>207</v>
      </c>
      <c r="N157" t="s">
        <v>314</v>
      </c>
    </row>
    <row r="158" spans="1:14" x14ac:dyDescent="0.2">
      <c r="A158" s="1">
        <v>53</v>
      </c>
      <c r="B158" t="s">
        <v>190</v>
      </c>
      <c r="C158" s="1"/>
      <c r="D158" s="1" t="s">
        <v>598</v>
      </c>
      <c r="E158" s="1">
        <v>227</v>
      </c>
      <c r="F158" s="1">
        <v>227</v>
      </c>
      <c r="G158" s="1">
        <v>195</v>
      </c>
      <c r="H158" s="1">
        <v>0.13825999999999999</v>
      </c>
      <c r="I158" s="1">
        <v>0.28094999999999998</v>
      </c>
      <c r="J158" s="1">
        <v>0.34870000000000001</v>
      </c>
      <c r="K158" s="1">
        <v>0.23208999999999999</v>
      </c>
      <c r="L158" s="4">
        <f t="shared" si="4"/>
        <v>0.62965000000000004</v>
      </c>
      <c r="M158" t="s">
        <v>207</v>
      </c>
      <c r="N158" t="s">
        <v>399</v>
      </c>
    </row>
    <row r="159" spans="1:14" x14ac:dyDescent="0.2">
      <c r="A159" s="1">
        <v>208</v>
      </c>
      <c r="B159" t="s">
        <v>134</v>
      </c>
      <c r="D159" s="1" t="s">
        <v>598</v>
      </c>
      <c r="E159" s="1">
        <v>63</v>
      </c>
      <c r="F159" s="1">
        <v>63</v>
      </c>
      <c r="G159" s="1">
        <v>61</v>
      </c>
      <c r="H159" s="1">
        <v>9.7280000000000005E-2</v>
      </c>
      <c r="I159" s="1">
        <v>0.23755000000000001</v>
      </c>
      <c r="J159" s="1">
        <v>0.39711000000000002</v>
      </c>
      <c r="K159" s="1">
        <v>0.26806000000000002</v>
      </c>
      <c r="L159" s="4">
        <f t="shared" si="4"/>
        <v>0.63466</v>
      </c>
      <c r="M159" t="s">
        <v>207</v>
      </c>
      <c r="N159" t="s">
        <v>301</v>
      </c>
    </row>
    <row r="160" spans="1:14" x14ac:dyDescent="0.2">
      <c r="A160" s="1">
        <v>223</v>
      </c>
      <c r="B160" t="s">
        <v>137</v>
      </c>
      <c r="C160" s="1">
        <v>2</v>
      </c>
      <c r="D160" s="1" t="s">
        <v>598</v>
      </c>
      <c r="E160" s="1">
        <v>215</v>
      </c>
      <c r="F160" s="1">
        <v>215</v>
      </c>
      <c r="G160" s="1">
        <v>182</v>
      </c>
      <c r="H160" s="1">
        <v>0.15087999999999999</v>
      </c>
      <c r="I160" s="1">
        <v>0.32694000000000001</v>
      </c>
      <c r="J160" s="1">
        <v>0.31634000000000001</v>
      </c>
      <c r="K160" s="1">
        <v>0.20584</v>
      </c>
      <c r="L160" s="4">
        <f t="shared" si="4"/>
        <v>0.64328000000000007</v>
      </c>
      <c r="M160" t="s">
        <v>207</v>
      </c>
      <c r="N160" t="s">
        <v>438</v>
      </c>
    </row>
    <row r="161" spans="1:14" x14ac:dyDescent="0.2">
      <c r="A161" s="1">
        <v>21</v>
      </c>
      <c r="B161" t="s">
        <v>31</v>
      </c>
      <c r="D161" s="1">
        <v>1</v>
      </c>
      <c r="E161" s="1">
        <v>105</v>
      </c>
      <c r="F161" s="1">
        <v>101</v>
      </c>
      <c r="G161" s="1">
        <v>97</v>
      </c>
      <c r="H161" s="1">
        <v>0.14210999999999999</v>
      </c>
      <c r="I161" s="1">
        <v>0.29160000000000003</v>
      </c>
      <c r="J161" s="1">
        <v>0.38618000000000002</v>
      </c>
      <c r="K161" s="1">
        <v>0.18010999999999999</v>
      </c>
      <c r="L161" s="4">
        <f t="shared" si="4"/>
        <v>0.67778000000000005</v>
      </c>
      <c r="M161" t="s">
        <v>207</v>
      </c>
      <c r="N161" t="s">
        <v>303</v>
      </c>
    </row>
    <row r="162" spans="1:14" x14ac:dyDescent="0.2">
      <c r="A162" s="1">
        <v>346</v>
      </c>
      <c r="B162" t="s">
        <v>179</v>
      </c>
      <c r="D162" s="1" t="s">
        <v>598</v>
      </c>
      <c r="E162" s="1">
        <v>78</v>
      </c>
      <c r="F162" s="1">
        <v>78</v>
      </c>
      <c r="G162" s="1">
        <v>61</v>
      </c>
      <c r="H162" s="1">
        <v>0.16805</v>
      </c>
      <c r="I162" s="1">
        <v>0.34787000000000001</v>
      </c>
      <c r="J162" s="1">
        <v>0.39824999999999999</v>
      </c>
      <c r="K162" s="1">
        <v>8.584E-2</v>
      </c>
      <c r="L162" s="4">
        <f t="shared" ref="L162:L171" si="5">I162+J162</f>
        <v>0.74612000000000001</v>
      </c>
      <c r="M162" t="s">
        <v>207</v>
      </c>
      <c r="N162" t="s">
        <v>387</v>
      </c>
    </row>
    <row r="163" spans="1:14" x14ac:dyDescent="0.2">
      <c r="A163" s="5">
        <v>4</v>
      </c>
      <c r="B163" s="6" t="s">
        <v>183</v>
      </c>
      <c r="C163" s="6"/>
      <c r="D163" s="5" t="s">
        <v>598</v>
      </c>
      <c r="E163" s="5">
        <v>48</v>
      </c>
      <c r="F163" s="5">
        <v>48</v>
      </c>
      <c r="G163" s="5">
        <v>42</v>
      </c>
      <c r="H163" s="5">
        <v>0.21623999999999999</v>
      </c>
      <c r="I163" s="5">
        <v>0.26790999999999998</v>
      </c>
      <c r="J163" s="5">
        <v>0.21584999999999999</v>
      </c>
      <c r="K163" s="5">
        <v>0.3</v>
      </c>
      <c r="L163" s="7">
        <f t="shared" si="5"/>
        <v>0.48375999999999997</v>
      </c>
      <c r="M163" s="6" t="s">
        <v>207</v>
      </c>
      <c r="N163" s="6" t="s">
        <v>392</v>
      </c>
    </row>
    <row r="164" spans="1:14" x14ac:dyDescent="0.2">
      <c r="A164" s="5">
        <v>41</v>
      </c>
      <c r="B164" s="6" t="s">
        <v>76</v>
      </c>
      <c r="C164" s="6"/>
      <c r="D164" s="5">
        <v>1</v>
      </c>
      <c r="E164" s="5">
        <v>170</v>
      </c>
      <c r="F164" s="5">
        <v>46</v>
      </c>
      <c r="G164" s="5">
        <v>41</v>
      </c>
      <c r="H164" s="5">
        <v>0.14082</v>
      </c>
      <c r="I164" s="5">
        <v>0.18181</v>
      </c>
      <c r="J164" s="5">
        <v>0.16769000000000001</v>
      </c>
      <c r="K164" s="5">
        <v>0.50968000000000002</v>
      </c>
      <c r="L164" s="7">
        <f t="shared" si="5"/>
        <v>0.34950000000000003</v>
      </c>
      <c r="M164" s="6" t="s">
        <v>207</v>
      </c>
      <c r="N164" s="6" t="s">
        <v>393</v>
      </c>
    </row>
    <row r="165" spans="1:14" x14ac:dyDescent="0.2">
      <c r="A165" s="5">
        <v>72</v>
      </c>
      <c r="B165" s="6" t="s">
        <v>80</v>
      </c>
      <c r="C165" s="6"/>
      <c r="D165" s="5">
        <v>1</v>
      </c>
      <c r="E165" s="5">
        <v>177</v>
      </c>
      <c r="F165" s="5">
        <v>15</v>
      </c>
      <c r="G165" s="5">
        <v>9</v>
      </c>
      <c r="H165" s="5">
        <v>0.13938999999999999</v>
      </c>
      <c r="I165" s="5">
        <v>0.50473999999999997</v>
      </c>
      <c r="J165" s="5">
        <v>0.13669999999999999</v>
      </c>
      <c r="K165" s="5">
        <v>0.21918000000000001</v>
      </c>
      <c r="L165" s="7">
        <f t="shared" si="5"/>
        <v>0.64144000000000001</v>
      </c>
      <c r="M165" s="6" t="s">
        <v>207</v>
      </c>
      <c r="N165" s="6" t="s">
        <v>421</v>
      </c>
    </row>
    <row r="166" spans="1:14" x14ac:dyDescent="0.2">
      <c r="A166" s="5">
        <v>105</v>
      </c>
      <c r="B166" s="6" t="s">
        <v>97</v>
      </c>
      <c r="C166" s="5">
        <v>2</v>
      </c>
      <c r="D166" s="5" t="s">
        <v>598</v>
      </c>
      <c r="E166" s="5">
        <v>42</v>
      </c>
      <c r="F166" s="5">
        <v>42</v>
      </c>
      <c r="G166" s="5">
        <v>34</v>
      </c>
      <c r="H166" s="5">
        <v>3.2030000000000003E-2</v>
      </c>
      <c r="I166" s="5">
        <v>0.40544999999999998</v>
      </c>
      <c r="J166" s="5">
        <v>0.39756000000000002</v>
      </c>
      <c r="K166" s="5">
        <v>0.16497000000000001</v>
      </c>
      <c r="L166" s="7">
        <f t="shared" si="5"/>
        <v>0.80301</v>
      </c>
      <c r="M166" s="6" t="s">
        <v>207</v>
      </c>
      <c r="N166" s="6" t="s">
        <v>219</v>
      </c>
    </row>
    <row r="167" spans="1:14" x14ac:dyDescent="0.2">
      <c r="A167" s="5">
        <v>163</v>
      </c>
      <c r="B167" s="6" t="s">
        <v>16</v>
      </c>
      <c r="C167" s="6"/>
      <c r="D167" s="5">
        <v>1</v>
      </c>
      <c r="E167" s="5">
        <v>12</v>
      </c>
      <c r="F167" s="5">
        <v>9</v>
      </c>
      <c r="G167" s="5">
        <v>5</v>
      </c>
      <c r="H167" s="5">
        <v>0.12859999999999999</v>
      </c>
      <c r="I167" s="5">
        <v>0.15801000000000001</v>
      </c>
      <c r="J167" s="5">
        <v>0.58104</v>
      </c>
      <c r="K167" s="5">
        <v>0.13235</v>
      </c>
      <c r="L167" s="7">
        <f t="shared" si="5"/>
        <v>0.73904999999999998</v>
      </c>
      <c r="M167" s="6" t="s">
        <v>207</v>
      </c>
      <c r="N167" s="6" t="s">
        <v>274</v>
      </c>
    </row>
    <row r="168" spans="1:14" x14ac:dyDescent="0.2">
      <c r="A168" s="5">
        <v>193</v>
      </c>
      <c r="B168" s="6" t="s">
        <v>127</v>
      </c>
      <c r="C168" s="5"/>
      <c r="D168" s="5" t="s">
        <v>598</v>
      </c>
      <c r="E168" s="5">
        <v>33</v>
      </c>
      <c r="F168" s="5">
        <v>33</v>
      </c>
      <c r="G168" s="5">
        <v>17</v>
      </c>
      <c r="H168" s="5">
        <v>0.13525000000000001</v>
      </c>
      <c r="I168" s="5">
        <v>0.29239999999999999</v>
      </c>
      <c r="J168" s="5">
        <v>0.35287000000000002</v>
      </c>
      <c r="K168" s="5">
        <v>0.21948000000000001</v>
      </c>
      <c r="L168" s="7">
        <f t="shared" si="5"/>
        <v>0.64527000000000001</v>
      </c>
      <c r="M168" s="6" t="s">
        <v>207</v>
      </c>
      <c r="N168" s="6" t="s">
        <v>290</v>
      </c>
    </row>
    <row r="169" spans="1:14" x14ac:dyDescent="0.2">
      <c r="A169" s="5">
        <v>276</v>
      </c>
      <c r="B169" s="6" t="s">
        <v>157</v>
      </c>
      <c r="C169" s="5"/>
      <c r="D169" s="5" t="s">
        <v>598</v>
      </c>
      <c r="E169" s="5">
        <v>24</v>
      </c>
      <c r="F169" s="5">
        <v>24</v>
      </c>
      <c r="G169" s="5">
        <v>22</v>
      </c>
      <c r="H169" s="5">
        <v>0.1124</v>
      </c>
      <c r="I169" s="5">
        <v>0.41184999999999999</v>
      </c>
      <c r="J169" s="5">
        <v>0.19159999999999999</v>
      </c>
      <c r="K169" s="5">
        <v>0.28415000000000001</v>
      </c>
      <c r="L169" s="7">
        <f t="shared" si="5"/>
        <v>0.60345000000000004</v>
      </c>
      <c r="M169" s="6" t="s">
        <v>207</v>
      </c>
      <c r="N169" s="6" t="s">
        <v>357</v>
      </c>
    </row>
    <row r="170" spans="1:14" x14ac:dyDescent="0.2">
      <c r="A170" s="5">
        <v>339</v>
      </c>
      <c r="B170" s="6" t="s">
        <v>70</v>
      </c>
      <c r="C170" s="6"/>
      <c r="D170" s="5">
        <v>1</v>
      </c>
      <c r="E170" s="5">
        <v>40</v>
      </c>
      <c r="F170" s="5">
        <v>21</v>
      </c>
      <c r="G170" s="5">
        <v>17</v>
      </c>
      <c r="H170" s="5">
        <v>9.8220000000000002E-2</v>
      </c>
      <c r="I170" s="5">
        <v>0.48493000000000003</v>
      </c>
      <c r="J170" s="5">
        <v>6.1039999999999997E-2</v>
      </c>
      <c r="K170" s="5">
        <v>0.35581000000000002</v>
      </c>
      <c r="L170" s="7">
        <f t="shared" si="5"/>
        <v>0.54597000000000007</v>
      </c>
      <c r="M170" s="6" t="s">
        <v>207</v>
      </c>
      <c r="N170" s="6" t="s">
        <v>383</v>
      </c>
    </row>
    <row r="171" spans="1:14" x14ac:dyDescent="0.2">
      <c r="A171" s="5">
        <v>348</v>
      </c>
      <c r="B171" s="6" t="s">
        <v>180</v>
      </c>
      <c r="C171" s="6"/>
      <c r="D171" s="5" t="s">
        <v>598</v>
      </c>
      <c r="E171" s="5">
        <v>5</v>
      </c>
      <c r="F171" s="5">
        <v>5</v>
      </c>
      <c r="G171" s="5">
        <v>5</v>
      </c>
      <c r="H171" s="5">
        <v>1.576E-2</v>
      </c>
      <c r="I171" s="5">
        <v>0.3901</v>
      </c>
      <c r="J171" s="5">
        <v>0.58565999999999996</v>
      </c>
      <c r="K171" s="5">
        <v>8.4799999999999997E-3</v>
      </c>
      <c r="L171" s="7">
        <f t="shared" si="5"/>
        <v>0.97575999999999996</v>
      </c>
      <c r="M171" s="6" t="s">
        <v>207</v>
      </c>
      <c r="N171" s="6" t="s">
        <v>248</v>
      </c>
    </row>
    <row r="173" spans="1:14" x14ac:dyDescent="0.2">
      <c r="B173" s="6" t="s">
        <v>664</v>
      </c>
      <c r="C173" s="6"/>
      <c r="D173" s="5"/>
      <c r="E173" s="5"/>
      <c r="F173" s="5">
        <v>243</v>
      </c>
      <c r="G173" s="5">
        <v>192</v>
      </c>
      <c r="H173" s="5">
        <v>0.1263</v>
      </c>
      <c r="I173" s="5">
        <v>0.32423999999999997</v>
      </c>
      <c r="J173" s="5">
        <v>0.25578000000000001</v>
      </c>
      <c r="K173" s="5">
        <v>0.29368</v>
      </c>
      <c r="L173" s="7">
        <f>I173+J173</f>
        <v>0.58001999999999998</v>
      </c>
      <c r="M173" s="6" t="s">
        <v>665</v>
      </c>
    </row>
    <row r="177" spans="1:14" x14ac:dyDescent="0.2">
      <c r="A177" s="1">
        <v>1</v>
      </c>
      <c r="B177" t="s">
        <v>94</v>
      </c>
      <c r="M177" t="s">
        <v>205</v>
      </c>
      <c r="N177" t="s">
        <v>211</v>
      </c>
    </row>
    <row r="178" spans="1:14" x14ac:dyDescent="0.2">
      <c r="A178" s="1">
        <v>1</v>
      </c>
      <c r="B178" t="s">
        <v>94</v>
      </c>
      <c r="M178" t="s">
        <v>206</v>
      </c>
      <c r="N178" t="s">
        <v>212</v>
      </c>
    </row>
    <row r="179" spans="1:14" x14ac:dyDescent="0.2">
      <c r="A179" s="1">
        <v>10</v>
      </c>
      <c r="B179" t="s">
        <v>95</v>
      </c>
      <c r="M179" t="s">
        <v>205</v>
      </c>
      <c r="N179" t="s">
        <v>213</v>
      </c>
    </row>
    <row r="180" spans="1:14" x14ac:dyDescent="0.2">
      <c r="A180" s="1">
        <v>10</v>
      </c>
      <c r="B180" t="s">
        <v>95</v>
      </c>
      <c r="M180" t="s">
        <v>206</v>
      </c>
      <c r="N180" t="s">
        <v>214</v>
      </c>
    </row>
    <row r="181" spans="1:14" x14ac:dyDescent="0.2">
      <c r="A181" s="1">
        <v>34</v>
      </c>
      <c r="B181" t="s">
        <v>177</v>
      </c>
      <c r="M181" t="s">
        <v>205</v>
      </c>
      <c r="N181" t="s">
        <v>385</v>
      </c>
    </row>
    <row r="182" spans="1:14" x14ac:dyDescent="0.2">
      <c r="A182" s="1">
        <v>34</v>
      </c>
      <c r="B182" t="s">
        <v>177</v>
      </c>
      <c r="M182" t="s">
        <v>206</v>
      </c>
      <c r="N182" t="s">
        <v>384</v>
      </c>
    </row>
    <row r="183" spans="1:14" x14ac:dyDescent="0.2">
      <c r="A183" s="1">
        <v>36</v>
      </c>
      <c r="B183" t="s">
        <v>181</v>
      </c>
      <c r="M183" t="s">
        <v>205</v>
      </c>
      <c r="N183" t="s">
        <v>389</v>
      </c>
    </row>
    <row r="184" spans="1:14" x14ac:dyDescent="0.2">
      <c r="A184" s="1">
        <v>36</v>
      </c>
      <c r="B184" t="s">
        <v>181</v>
      </c>
      <c r="M184" t="s">
        <v>206</v>
      </c>
      <c r="N184" t="s">
        <v>388</v>
      </c>
    </row>
    <row r="185" spans="1:14" x14ac:dyDescent="0.2">
      <c r="A185" s="1">
        <v>48</v>
      </c>
      <c r="B185" t="s">
        <v>185</v>
      </c>
      <c r="M185" t="s">
        <v>205</v>
      </c>
      <c r="N185" t="s">
        <v>395</v>
      </c>
    </row>
    <row r="186" spans="1:14" x14ac:dyDescent="0.2">
      <c r="A186" s="1">
        <v>48</v>
      </c>
      <c r="B186" t="s">
        <v>185</v>
      </c>
      <c r="M186" t="s">
        <v>206</v>
      </c>
      <c r="N186" t="s">
        <v>396</v>
      </c>
    </row>
    <row r="187" spans="1:14" x14ac:dyDescent="0.2">
      <c r="A187" s="1">
        <v>51</v>
      </c>
      <c r="B187" t="s">
        <v>189</v>
      </c>
      <c r="M187" t="s">
        <v>205</v>
      </c>
      <c r="N187" t="s">
        <v>222</v>
      </c>
    </row>
    <row r="188" spans="1:14" x14ac:dyDescent="0.2">
      <c r="A188" s="1">
        <v>51</v>
      </c>
      <c r="B188" t="s">
        <v>189</v>
      </c>
      <c r="M188" t="s">
        <v>206</v>
      </c>
      <c r="N188" t="s">
        <v>398</v>
      </c>
    </row>
    <row r="189" spans="1:14" x14ac:dyDescent="0.2">
      <c r="A189" s="1">
        <v>63</v>
      </c>
      <c r="B189" t="s">
        <v>196</v>
      </c>
      <c r="M189" t="s">
        <v>205</v>
      </c>
      <c r="N189" t="s">
        <v>405</v>
      </c>
    </row>
    <row r="190" spans="1:14" x14ac:dyDescent="0.2">
      <c r="A190" s="1">
        <v>63</v>
      </c>
      <c r="B190" t="s">
        <v>196</v>
      </c>
      <c r="M190" t="s">
        <v>206</v>
      </c>
      <c r="N190" t="s">
        <v>406</v>
      </c>
    </row>
    <row r="191" spans="1:14" x14ac:dyDescent="0.2">
      <c r="A191" s="1">
        <v>63</v>
      </c>
      <c r="B191" t="s">
        <v>196</v>
      </c>
      <c r="M191" t="s">
        <v>208</v>
      </c>
      <c r="N191" t="s">
        <v>407</v>
      </c>
    </row>
    <row r="192" spans="1:14" x14ac:dyDescent="0.2">
      <c r="A192" s="1">
        <v>63</v>
      </c>
      <c r="B192" t="s">
        <v>196</v>
      </c>
      <c r="M192" t="s">
        <v>209</v>
      </c>
      <c r="N192" t="s">
        <v>408</v>
      </c>
    </row>
    <row r="193" spans="1:14" x14ac:dyDescent="0.2">
      <c r="A193" s="1">
        <v>65</v>
      </c>
      <c r="B193" t="s">
        <v>198</v>
      </c>
      <c r="M193" t="s">
        <v>205</v>
      </c>
      <c r="N193" t="s">
        <v>410</v>
      </c>
    </row>
    <row r="194" spans="1:14" x14ac:dyDescent="0.2">
      <c r="A194" s="1">
        <v>65</v>
      </c>
      <c r="B194" t="s">
        <v>198</v>
      </c>
      <c r="M194" t="s">
        <v>206</v>
      </c>
      <c r="N194" t="s">
        <v>411</v>
      </c>
    </row>
    <row r="195" spans="1:14" x14ac:dyDescent="0.2">
      <c r="A195" s="1">
        <v>65</v>
      </c>
      <c r="B195" t="s">
        <v>198</v>
      </c>
      <c r="M195" t="s">
        <v>208</v>
      </c>
      <c r="N195" t="s">
        <v>412</v>
      </c>
    </row>
    <row r="196" spans="1:14" x14ac:dyDescent="0.2">
      <c r="A196" s="1">
        <v>65</v>
      </c>
      <c r="B196" t="s">
        <v>198</v>
      </c>
      <c r="M196" t="s">
        <v>209</v>
      </c>
      <c r="N196" t="s">
        <v>413</v>
      </c>
    </row>
    <row r="197" spans="1:14" x14ac:dyDescent="0.2">
      <c r="A197" s="1">
        <v>65</v>
      </c>
      <c r="B197" t="s">
        <v>198</v>
      </c>
      <c r="M197" t="s">
        <v>210</v>
      </c>
      <c r="N197" t="s">
        <v>414</v>
      </c>
    </row>
    <row r="198" spans="1:14" x14ac:dyDescent="0.2">
      <c r="A198" s="1">
        <v>67</v>
      </c>
      <c r="B198" t="s">
        <v>199</v>
      </c>
      <c r="M198" t="s">
        <v>205</v>
      </c>
      <c r="N198" t="s">
        <v>351</v>
      </c>
    </row>
    <row r="199" spans="1:14" x14ac:dyDescent="0.2">
      <c r="A199" s="1">
        <v>67</v>
      </c>
      <c r="B199" t="s">
        <v>199</v>
      </c>
      <c r="M199" t="s">
        <v>206</v>
      </c>
      <c r="N199" t="s">
        <v>415</v>
      </c>
    </row>
    <row r="200" spans="1:14" x14ac:dyDescent="0.2">
      <c r="A200" s="1">
        <v>67</v>
      </c>
      <c r="B200" t="s">
        <v>199</v>
      </c>
      <c r="M200" t="s">
        <v>208</v>
      </c>
      <c r="N200" t="s">
        <v>416</v>
      </c>
    </row>
    <row r="201" spans="1:14" x14ac:dyDescent="0.2">
      <c r="A201" s="1">
        <v>67</v>
      </c>
      <c r="B201" t="s">
        <v>199</v>
      </c>
      <c r="M201" t="s">
        <v>209</v>
      </c>
      <c r="N201" t="s">
        <v>417</v>
      </c>
    </row>
    <row r="202" spans="1:14" x14ac:dyDescent="0.2">
      <c r="A202" s="1">
        <v>67</v>
      </c>
      <c r="B202" t="s">
        <v>199</v>
      </c>
      <c r="M202" t="s">
        <v>210</v>
      </c>
      <c r="N202" t="s">
        <v>418</v>
      </c>
    </row>
    <row r="203" spans="1:14" x14ac:dyDescent="0.2">
      <c r="A203" s="1">
        <v>74</v>
      </c>
      <c r="B203" t="s">
        <v>201</v>
      </c>
      <c r="M203" t="s">
        <v>205</v>
      </c>
      <c r="N203" t="s">
        <v>423</v>
      </c>
    </row>
    <row r="204" spans="1:14" x14ac:dyDescent="0.2">
      <c r="A204" s="1">
        <v>74</v>
      </c>
      <c r="B204" t="s">
        <v>201</v>
      </c>
      <c r="M204" t="s">
        <v>206</v>
      </c>
      <c r="N204" t="s">
        <v>422</v>
      </c>
    </row>
    <row r="205" spans="1:14" x14ac:dyDescent="0.2">
      <c r="A205" s="1">
        <v>87</v>
      </c>
      <c r="B205" t="s">
        <v>203</v>
      </c>
      <c r="M205" t="s">
        <v>205</v>
      </c>
      <c r="N205" t="s">
        <v>330</v>
      </c>
    </row>
    <row r="206" spans="1:14" x14ac:dyDescent="0.2">
      <c r="A206" s="1">
        <v>87</v>
      </c>
      <c r="B206" t="s">
        <v>203</v>
      </c>
      <c r="M206" t="s">
        <v>206</v>
      </c>
      <c r="N206" t="s">
        <v>427</v>
      </c>
    </row>
    <row r="207" spans="1:14" x14ac:dyDescent="0.2">
      <c r="A207" s="1">
        <v>105</v>
      </c>
      <c r="B207" t="s">
        <v>97</v>
      </c>
      <c r="M207" t="s">
        <v>205</v>
      </c>
      <c r="N207" t="s">
        <v>217</v>
      </c>
    </row>
    <row r="208" spans="1:14" x14ac:dyDescent="0.2">
      <c r="A208" s="1">
        <v>105</v>
      </c>
      <c r="B208" t="s">
        <v>97</v>
      </c>
      <c r="M208" t="s">
        <v>206</v>
      </c>
      <c r="N208" t="s">
        <v>218</v>
      </c>
    </row>
    <row r="209" spans="1:14" x14ac:dyDescent="0.2">
      <c r="A209" s="1">
        <v>110</v>
      </c>
      <c r="B209" t="s">
        <v>100</v>
      </c>
      <c r="M209" t="s">
        <v>205</v>
      </c>
      <c r="N209" t="s">
        <v>222</v>
      </c>
    </row>
    <row r="210" spans="1:14" x14ac:dyDescent="0.2">
      <c r="A210" s="1">
        <v>110</v>
      </c>
      <c r="B210" t="s">
        <v>100</v>
      </c>
      <c r="M210" t="s">
        <v>206</v>
      </c>
      <c r="N210" t="s">
        <v>223</v>
      </c>
    </row>
    <row r="211" spans="1:14" x14ac:dyDescent="0.2">
      <c r="A211" s="1">
        <v>113</v>
      </c>
      <c r="B211" t="s">
        <v>101</v>
      </c>
      <c r="M211" t="s">
        <v>205</v>
      </c>
      <c r="N211" t="s">
        <v>226</v>
      </c>
    </row>
    <row r="212" spans="1:14" x14ac:dyDescent="0.2">
      <c r="A212" s="1">
        <v>113</v>
      </c>
      <c r="B212" t="s">
        <v>101</v>
      </c>
      <c r="M212" t="s">
        <v>206</v>
      </c>
      <c r="N212" t="s">
        <v>225</v>
      </c>
    </row>
    <row r="213" spans="1:14" x14ac:dyDescent="0.2">
      <c r="A213" s="1">
        <v>121</v>
      </c>
      <c r="B213" t="s">
        <v>102</v>
      </c>
      <c r="M213" t="s">
        <v>205</v>
      </c>
      <c r="N213" t="s">
        <v>231</v>
      </c>
    </row>
    <row r="214" spans="1:14" x14ac:dyDescent="0.2">
      <c r="A214" s="1">
        <v>121</v>
      </c>
      <c r="B214" t="s">
        <v>102</v>
      </c>
      <c r="M214" t="s">
        <v>206</v>
      </c>
      <c r="N214" t="s">
        <v>232</v>
      </c>
    </row>
    <row r="215" spans="1:14" x14ac:dyDescent="0.2">
      <c r="A215" s="1">
        <v>122</v>
      </c>
      <c r="B215" t="s">
        <v>103</v>
      </c>
      <c r="M215" t="s">
        <v>205</v>
      </c>
      <c r="N215" t="s">
        <v>234</v>
      </c>
    </row>
    <row r="216" spans="1:14" x14ac:dyDescent="0.2">
      <c r="A216" s="1">
        <v>122</v>
      </c>
      <c r="B216" t="s">
        <v>103</v>
      </c>
      <c r="M216" t="s">
        <v>206</v>
      </c>
      <c r="N216" t="s">
        <v>235</v>
      </c>
    </row>
    <row r="217" spans="1:14" x14ac:dyDescent="0.2">
      <c r="A217" s="1">
        <v>128</v>
      </c>
      <c r="B217" t="s">
        <v>104</v>
      </c>
      <c r="M217" t="s">
        <v>205</v>
      </c>
      <c r="N217" t="s">
        <v>239</v>
      </c>
    </row>
    <row r="218" spans="1:14" x14ac:dyDescent="0.2">
      <c r="A218" s="1">
        <v>128</v>
      </c>
      <c r="B218" t="s">
        <v>104</v>
      </c>
      <c r="M218" t="s">
        <v>206</v>
      </c>
      <c r="N218" t="s">
        <v>240</v>
      </c>
    </row>
    <row r="219" spans="1:14" x14ac:dyDescent="0.2">
      <c r="A219" s="1">
        <v>129</v>
      </c>
      <c r="B219" t="s">
        <v>105</v>
      </c>
      <c r="M219" t="s">
        <v>205</v>
      </c>
      <c r="N219" t="s">
        <v>243</v>
      </c>
    </row>
    <row r="220" spans="1:14" x14ac:dyDescent="0.2">
      <c r="A220" s="1">
        <v>129</v>
      </c>
      <c r="B220" t="s">
        <v>105</v>
      </c>
      <c r="M220" t="s">
        <v>206</v>
      </c>
      <c r="N220" t="s">
        <v>242</v>
      </c>
    </row>
    <row r="221" spans="1:14" x14ac:dyDescent="0.2">
      <c r="A221" s="1">
        <v>135</v>
      </c>
      <c r="B221" t="s">
        <v>109</v>
      </c>
      <c r="M221" t="s">
        <v>205</v>
      </c>
      <c r="N221" t="s">
        <v>248</v>
      </c>
    </row>
    <row r="222" spans="1:14" x14ac:dyDescent="0.2">
      <c r="A222" s="1">
        <v>135</v>
      </c>
      <c r="B222" t="s">
        <v>109</v>
      </c>
      <c r="M222" t="s">
        <v>206</v>
      </c>
      <c r="N222" t="s">
        <v>249</v>
      </c>
    </row>
    <row r="223" spans="1:14" x14ac:dyDescent="0.2">
      <c r="A223" s="1">
        <v>136</v>
      </c>
      <c r="B223" t="s">
        <v>110</v>
      </c>
      <c r="M223" t="s">
        <v>205</v>
      </c>
      <c r="N223" t="s">
        <v>251</v>
      </c>
    </row>
    <row r="224" spans="1:14" x14ac:dyDescent="0.2">
      <c r="A224" s="1">
        <v>136</v>
      </c>
      <c r="B224" t="s">
        <v>110</v>
      </c>
      <c r="M224" t="s">
        <v>206</v>
      </c>
      <c r="N224" t="s">
        <v>252</v>
      </c>
    </row>
    <row r="225" spans="1:14" x14ac:dyDescent="0.2">
      <c r="A225" s="1">
        <v>137</v>
      </c>
      <c r="B225" t="s">
        <v>111</v>
      </c>
      <c r="M225" t="s">
        <v>205</v>
      </c>
      <c r="N225" t="s">
        <v>254</v>
      </c>
    </row>
    <row r="226" spans="1:14" x14ac:dyDescent="0.2">
      <c r="A226" s="1">
        <v>137</v>
      </c>
      <c r="B226" t="s">
        <v>111</v>
      </c>
      <c r="M226" t="s">
        <v>206</v>
      </c>
      <c r="N226" t="s">
        <v>255</v>
      </c>
    </row>
    <row r="227" spans="1:14" x14ac:dyDescent="0.2">
      <c r="A227" s="1">
        <v>148</v>
      </c>
      <c r="B227" t="s">
        <v>114</v>
      </c>
      <c r="M227" t="s">
        <v>205</v>
      </c>
      <c r="N227" t="s">
        <v>261</v>
      </c>
    </row>
    <row r="228" spans="1:14" x14ac:dyDescent="0.2">
      <c r="A228" s="1">
        <v>148</v>
      </c>
      <c r="B228" t="s">
        <v>114</v>
      </c>
      <c r="M228" t="s">
        <v>206</v>
      </c>
      <c r="N228" t="s">
        <v>262</v>
      </c>
    </row>
    <row r="229" spans="1:14" x14ac:dyDescent="0.2">
      <c r="A229" s="1">
        <v>153</v>
      </c>
      <c r="B229" t="s">
        <v>116</v>
      </c>
      <c r="M229" t="s">
        <v>205</v>
      </c>
      <c r="N229" t="s">
        <v>265</v>
      </c>
    </row>
    <row r="230" spans="1:14" x14ac:dyDescent="0.2">
      <c r="A230" s="1">
        <v>153</v>
      </c>
      <c r="B230" t="s">
        <v>116</v>
      </c>
      <c r="M230" t="s">
        <v>206</v>
      </c>
      <c r="N230" t="s">
        <v>266</v>
      </c>
    </row>
    <row r="231" spans="1:14" x14ac:dyDescent="0.2">
      <c r="A231" s="1">
        <v>153</v>
      </c>
      <c r="B231" t="s">
        <v>116</v>
      </c>
      <c r="M231" t="s">
        <v>208</v>
      </c>
      <c r="N231" t="s">
        <v>267</v>
      </c>
    </row>
    <row r="232" spans="1:14" x14ac:dyDescent="0.2">
      <c r="A232" s="1">
        <v>161</v>
      </c>
      <c r="B232" t="s">
        <v>119</v>
      </c>
      <c r="M232" t="s">
        <v>205</v>
      </c>
      <c r="N232" t="s">
        <v>216</v>
      </c>
    </row>
    <row r="233" spans="1:14" x14ac:dyDescent="0.2">
      <c r="A233" s="1">
        <v>161</v>
      </c>
      <c r="B233" t="s">
        <v>119</v>
      </c>
      <c r="M233" t="s">
        <v>206</v>
      </c>
      <c r="N233" t="s">
        <v>271</v>
      </c>
    </row>
    <row r="234" spans="1:14" x14ac:dyDescent="0.2">
      <c r="A234" s="1">
        <v>171</v>
      </c>
      <c r="B234" t="s">
        <v>121</v>
      </c>
      <c r="M234" t="s">
        <v>205</v>
      </c>
      <c r="N234" t="s">
        <v>277</v>
      </c>
    </row>
    <row r="235" spans="1:14" x14ac:dyDescent="0.2">
      <c r="A235" s="1">
        <v>171</v>
      </c>
      <c r="B235" t="s">
        <v>121</v>
      </c>
      <c r="M235" t="s">
        <v>206</v>
      </c>
      <c r="N235" t="s">
        <v>278</v>
      </c>
    </row>
    <row r="236" spans="1:14" x14ac:dyDescent="0.2">
      <c r="A236" s="1">
        <v>192</v>
      </c>
      <c r="B236" t="s">
        <v>126</v>
      </c>
      <c r="M236" t="s">
        <v>205</v>
      </c>
      <c r="N236" t="s">
        <v>288</v>
      </c>
    </row>
    <row r="237" spans="1:14" x14ac:dyDescent="0.2">
      <c r="A237" s="1">
        <v>192</v>
      </c>
      <c r="B237" t="s">
        <v>126</v>
      </c>
      <c r="M237" t="s">
        <v>206</v>
      </c>
      <c r="N237" t="s">
        <v>287</v>
      </c>
    </row>
    <row r="238" spans="1:14" x14ac:dyDescent="0.2">
      <c r="A238" s="1">
        <v>197</v>
      </c>
      <c r="B238" t="s">
        <v>129</v>
      </c>
      <c r="M238" t="s">
        <v>205</v>
      </c>
      <c r="N238" t="s">
        <v>281</v>
      </c>
    </row>
    <row r="239" spans="1:14" x14ac:dyDescent="0.2">
      <c r="A239" s="1">
        <v>197</v>
      </c>
      <c r="B239" t="s">
        <v>129</v>
      </c>
      <c r="M239" t="s">
        <v>206</v>
      </c>
      <c r="N239" t="s">
        <v>292</v>
      </c>
    </row>
    <row r="240" spans="1:14" x14ac:dyDescent="0.2">
      <c r="A240" s="1">
        <v>205</v>
      </c>
      <c r="B240" t="s">
        <v>133</v>
      </c>
      <c r="M240" t="s">
        <v>205</v>
      </c>
      <c r="N240" t="s">
        <v>297</v>
      </c>
    </row>
    <row r="241" spans="1:14" x14ac:dyDescent="0.2">
      <c r="A241" s="1">
        <v>205</v>
      </c>
      <c r="B241" t="s">
        <v>133</v>
      </c>
      <c r="M241" t="s">
        <v>206</v>
      </c>
      <c r="N241" t="s">
        <v>298</v>
      </c>
    </row>
    <row r="242" spans="1:14" x14ac:dyDescent="0.2">
      <c r="A242" s="1">
        <v>223</v>
      </c>
      <c r="B242" t="s">
        <v>137</v>
      </c>
      <c r="M242" t="s">
        <v>205</v>
      </c>
      <c r="N242" t="s">
        <v>436</v>
      </c>
    </row>
    <row r="243" spans="1:14" x14ac:dyDescent="0.2">
      <c r="A243" s="1">
        <v>223</v>
      </c>
      <c r="B243" t="s">
        <v>137</v>
      </c>
      <c r="M243" t="s">
        <v>206</v>
      </c>
      <c r="N243" t="s">
        <v>437</v>
      </c>
    </row>
    <row r="244" spans="1:14" x14ac:dyDescent="0.2">
      <c r="A244" s="1">
        <v>228</v>
      </c>
      <c r="B244" t="s">
        <v>138</v>
      </c>
      <c r="M244" t="s">
        <v>205</v>
      </c>
      <c r="N244" t="s">
        <v>310</v>
      </c>
    </row>
    <row r="245" spans="1:14" x14ac:dyDescent="0.2">
      <c r="A245" s="1">
        <v>228</v>
      </c>
      <c r="B245" t="s">
        <v>138</v>
      </c>
      <c r="M245" t="s">
        <v>206</v>
      </c>
      <c r="N245" t="s">
        <v>309</v>
      </c>
    </row>
    <row r="246" spans="1:14" x14ac:dyDescent="0.2">
      <c r="A246" s="1">
        <v>234</v>
      </c>
      <c r="B246" t="s">
        <v>140</v>
      </c>
      <c r="M246" t="s">
        <v>205</v>
      </c>
      <c r="N246" t="s">
        <v>316</v>
      </c>
    </row>
    <row r="247" spans="1:14" x14ac:dyDescent="0.2">
      <c r="A247" s="1">
        <v>234</v>
      </c>
      <c r="B247" t="s">
        <v>140</v>
      </c>
      <c r="M247" t="s">
        <v>206</v>
      </c>
      <c r="N247" t="s">
        <v>315</v>
      </c>
    </row>
    <row r="248" spans="1:14" x14ac:dyDescent="0.2">
      <c r="A248" s="1">
        <v>242</v>
      </c>
      <c r="B248" t="s">
        <v>144</v>
      </c>
      <c r="M248" t="s">
        <v>205</v>
      </c>
      <c r="N248" t="s">
        <v>322</v>
      </c>
    </row>
    <row r="249" spans="1:14" x14ac:dyDescent="0.2">
      <c r="A249" s="1">
        <v>242</v>
      </c>
      <c r="B249" t="s">
        <v>144</v>
      </c>
      <c r="M249" t="s">
        <v>206</v>
      </c>
      <c r="N249" t="s">
        <v>321</v>
      </c>
    </row>
    <row r="250" spans="1:14" x14ac:dyDescent="0.2">
      <c r="A250" s="1">
        <v>245</v>
      </c>
      <c r="B250" t="s">
        <v>146</v>
      </c>
      <c r="M250" t="s">
        <v>205</v>
      </c>
      <c r="N250" t="s">
        <v>325</v>
      </c>
    </row>
    <row r="251" spans="1:14" x14ac:dyDescent="0.2">
      <c r="A251" s="1">
        <v>245</v>
      </c>
      <c r="B251" t="s">
        <v>146</v>
      </c>
      <c r="M251" t="s">
        <v>206</v>
      </c>
      <c r="N251" t="s">
        <v>326</v>
      </c>
    </row>
    <row r="252" spans="1:14" x14ac:dyDescent="0.2">
      <c r="A252" s="1">
        <v>247</v>
      </c>
      <c r="B252" t="s">
        <v>148</v>
      </c>
      <c r="M252" t="s">
        <v>205</v>
      </c>
      <c r="N252" t="s">
        <v>330</v>
      </c>
    </row>
    <row r="253" spans="1:14" x14ac:dyDescent="0.2">
      <c r="A253" s="1">
        <v>247</v>
      </c>
      <c r="B253" t="s">
        <v>148</v>
      </c>
      <c r="M253" t="s">
        <v>206</v>
      </c>
      <c r="N253" t="s">
        <v>329</v>
      </c>
    </row>
    <row r="254" spans="1:14" x14ac:dyDescent="0.2">
      <c r="A254" s="1">
        <v>252</v>
      </c>
      <c r="B254" t="s">
        <v>149</v>
      </c>
      <c r="M254" t="s">
        <v>205</v>
      </c>
      <c r="N254" t="s">
        <v>334</v>
      </c>
    </row>
    <row r="255" spans="1:14" x14ac:dyDescent="0.2">
      <c r="A255" s="1">
        <v>252</v>
      </c>
      <c r="B255" t="s">
        <v>149</v>
      </c>
      <c r="M255" t="s">
        <v>206</v>
      </c>
      <c r="N255" t="s">
        <v>335</v>
      </c>
    </row>
    <row r="256" spans="1:14" x14ac:dyDescent="0.2">
      <c r="A256" s="1">
        <v>258</v>
      </c>
      <c r="B256" t="s">
        <v>150</v>
      </c>
      <c r="M256" t="s">
        <v>205</v>
      </c>
      <c r="N256" t="s">
        <v>337</v>
      </c>
    </row>
    <row r="257" spans="1:14" x14ac:dyDescent="0.2">
      <c r="A257" s="1">
        <v>258</v>
      </c>
      <c r="B257" t="s">
        <v>150</v>
      </c>
      <c r="M257" t="s">
        <v>206</v>
      </c>
      <c r="N257" t="s">
        <v>338</v>
      </c>
    </row>
    <row r="258" spans="1:14" x14ac:dyDescent="0.2">
      <c r="A258" s="1">
        <v>265</v>
      </c>
      <c r="B258" t="s">
        <v>151</v>
      </c>
      <c r="M258" t="s">
        <v>205</v>
      </c>
      <c r="N258" t="s">
        <v>342</v>
      </c>
    </row>
    <row r="259" spans="1:14" x14ac:dyDescent="0.2">
      <c r="A259" s="1">
        <v>265</v>
      </c>
      <c r="B259" t="s">
        <v>151</v>
      </c>
      <c r="M259" t="s">
        <v>206</v>
      </c>
      <c r="N259" t="s">
        <v>341</v>
      </c>
    </row>
    <row r="260" spans="1:14" x14ac:dyDescent="0.2">
      <c r="A260" s="1">
        <v>266</v>
      </c>
      <c r="B260" t="s">
        <v>152</v>
      </c>
      <c r="M260" t="s">
        <v>205</v>
      </c>
      <c r="N260" t="s">
        <v>313</v>
      </c>
    </row>
    <row r="261" spans="1:14" x14ac:dyDescent="0.2">
      <c r="A261" s="1">
        <v>266</v>
      </c>
      <c r="B261" t="s">
        <v>152</v>
      </c>
      <c r="M261" t="s">
        <v>206</v>
      </c>
      <c r="N261" t="s">
        <v>344</v>
      </c>
    </row>
    <row r="262" spans="1:14" x14ac:dyDescent="0.2">
      <c r="A262" s="1">
        <v>269</v>
      </c>
      <c r="B262" t="s">
        <v>154</v>
      </c>
      <c r="M262" t="s">
        <v>205</v>
      </c>
      <c r="N262" t="s">
        <v>347</v>
      </c>
    </row>
    <row r="263" spans="1:14" x14ac:dyDescent="0.2">
      <c r="A263" s="1">
        <v>269</v>
      </c>
      <c r="B263" t="s">
        <v>154</v>
      </c>
      <c r="M263" t="s">
        <v>206</v>
      </c>
      <c r="N263" t="s">
        <v>348</v>
      </c>
    </row>
    <row r="264" spans="1:14" x14ac:dyDescent="0.2">
      <c r="A264" s="1">
        <v>275</v>
      </c>
      <c r="B264" t="s">
        <v>51</v>
      </c>
      <c r="M264" t="s">
        <v>205</v>
      </c>
      <c r="N264" t="s">
        <v>354</v>
      </c>
    </row>
    <row r="265" spans="1:14" x14ac:dyDescent="0.2">
      <c r="A265" s="1">
        <v>275</v>
      </c>
      <c r="B265" t="s">
        <v>51</v>
      </c>
      <c r="M265" t="s">
        <v>206</v>
      </c>
      <c r="N265" t="s">
        <v>355</v>
      </c>
    </row>
    <row r="266" spans="1:14" x14ac:dyDescent="0.2">
      <c r="A266" s="1">
        <v>279</v>
      </c>
      <c r="B266" t="s">
        <v>158</v>
      </c>
      <c r="M266" t="s">
        <v>205</v>
      </c>
      <c r="N266" t="s">
        <v>319</v>
      </c>
    </row>
    <row r="267" spans="1:14" x14ac:dyDescent="0.2">
      <c r="A267" s="1">
        <v>279</v>
      </c>
      <c r="B267" t="s">
        <v>158</v>
      </c>
      <c r="M267" t="s">
        <v>206</v>
      </c>
      <c r="N267" t="s">
        <v>359</v>
      </c>
    </row>
    <row r="268" spans="1:14" x14ac:dyDescent="0.2">
      <c r="A268" s="1">
        <v>282</v>
      </c>
      <c r="B268" t="s">
        <v>159</v>
      </c>
      <c r="M268" t="s">
        <v>205</v>
      </c>
      <c r="N268" t="s">
        <v>439</v>
      </c>
    </row>
    <row r="269" spans="1:14" x14ac:dyDescent="0.2">
      <c r="A269" s="1">
        <v>282</v>
      </c>
      <c r="B269" t="s">
        <v>159</v>
      </c>
      <c r="M269" t="s">
        <v>206</v>
      </c>
      <c r="N269" t="s">
        <v>440</v>
      </c>
    </row>
    <row r="270" spans="1:14" x14ac:dyDescent="0.2">
      <c r="A270" s="1">
        <v>294</v>
      </c>
      <c r="B270" t="s">
        <v>162</v>
      </c>
      <c r="M270" t="s">
        <v>205</v>
      </c>
      <c r="N270" t="s">
        <v>295</v>
      </c>
    </row>
    <row r="271" spans="1:14" x14ac:dyDescent="0.2">
      <c r="A271" s="1">
        <v>294</v>
      </c>
      <c r="B271" t="s">
        <v>162</v>
      </c>
      <c r="M271" t="s">
        <v>206</v>
      </c>
      <c r="N271" t="s">
        <v>362</v>
      </c>
    </row>
    <row r="272" spans="1:14" x14ac:dyDescent="0.2">
      <c r="A272" s="1">
        <v>310</v>
      </c>
      <c r="B272" t="s">
        <v>167</v>
      </c>
      <c r="M272" t="s">
        <v>205</v>
      </c>
      <c r="N272" t="s">
        <v>368</v>
      </c>
    </row>
    <row r="273" spans="1:14" x14ac:dyDescent="0.2">
      <c r="A273" s="1">
        <v>310</v>
      </c>
      <c r="B273" t="s">
        <v>167</v>
      </c>
      <c r="M273" t="s">
        <v>206</v>
      </c>
      <c r="N273" t="s">
        <v>367</v>
      </c>
    </row>
    <row r="274" spans="1:14" x14ac:dyDescent="0.2">
      <c r="A274" s="1">
        <v>318</v>
      </c>
      <c r="B274" t="s">
        <v>171</v>
      </c>
      <c r="M274" t="s">
        <v>205</v>
      </c>
      <c r="N274" t="s">
        <v>373</v>
      </c>
    </row>
    <row r="275" spans="1:14" x14ac:dyDescent="0.2">
      <c r="A275" s="1">
        <v>318</v>
      </c>
      <c r="B275" t="s">
        <v>171</v>
      </c>
      <c r="M275" t="s">
        <v>206</v>
      </c>
      <c r="N275" t="s">
        <v>374</v>
      </c>
    </row>
    <row r="276" spans="1:14" x14ac:dyDescent="0.2">
      <c r="A276" s="1">
        <v>334</v>
      </c>
      <c r="B276" t="s">
        <v>174</v>
      </c>
      <c r="M276" t="s">
        <v>205</v>
      </c>
      <c r="N276" t="s">
        <v>379</v>
      </c>
    </row>
    <row r="277" spans="1:14" x14ac:dyDescent="0.2">
      <c r="A277" s="1">
        <v>334</v>
      </c>
      <c r="B277" t="s">
        <v>174</v>
      </c>
      <c r="M277" t="s">
        <v>206</v>
      </c>
      <c r="N277" t="s">
        <v>378</v>
      </c>
    </row>
  </sheetData>
  <sortState xmlns:xlrd2="http://schemas.microsoft.com/office/spreadsheetml/2017/richdata2" ref="A2:N162">
    <sortCondition ref="L2:L16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3D51A-3FC7-5942-941E-2BAD89C75E4E}">
  <dimension ref="A1:R12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baseColWidth="10" defaultRowHeight="16" x14ac:dyDescent="0.2"/>
  <cols>
    <col min="1" max="1" width="10.83203125" style="1"/>
    <col min="2" max="2" width="52.83203125" customWidth="1"/>
    <col min="3" max="4" width="13.83203125" style="1" customWidth="1"/>
    <col min="5" max="12" width="10.83203125" style="1" customWidth="1"/>
    <col min="13" max="13" width="15.1640625" customWidth="1"/>
    <col min="18" max="18" width="10.83203125" style="1"/>
  </cols>
  <sheetData>
    <row r="1" spans="1:18" x14ac:dyDescent="0.2">
      <c r="A1" s="2" t="s">
        <v>586</v>
      </c>
      <c r="B1" s="2" t="s">
        <v>587</v>
      </c>
      <c r="C1" s="2" t="s">
        <v>589</v>
      </c>
      <c r="D1" s="2" t="s">
        <v>597</v>
      </c>
      <c r="E1" s="2" t="s">
        <v>653</v>
      </c>
      <c r="F1" s="2" t="s">
        <v>655</v>
      </c>
      <c r="G1" s="2" t="s">
        <v>656</v>
      </c>
      <c r="H1" s="2" t="s">
        <v>658</v>
      </c>
      <c r="I1" s="2" t="s">
        <v>659</v>
      </c>
      <c r="J1" s="2" t="s">
        <v>660</v>
      </c>
      <c r="K1" s="2" t="s">
        <v>661</v>
      </c>
      <c r="L1" s="2" t="s">
        <v>662</v>
      </c>
      <c r="M1" s="2" t="s">
        <v>588</v>
      </c>
      <c r="N1" s="2" t="s">
        <v>590</v>
      </c>
    </row>
    <row r="2" spans="1:18" x14ac:dyDescent="0.2">
      <c r="A2" s="1">
        <v>262</v>
      </c>
      <c r="B2" t="s">
        <v>47</v>
      </c>
      <c r="D2" s="1" t="s">
        <v>598</v>
      </c>
      <c r="E2" s="1">
        <v>278</v>
      </c>
      <c r="F2" s="1">
        <v>112</v>
      </c>
      <c r="G2" s="1">
        <v>105</v>
      </c>
      <c r="H2" s="1">
        <v>0.27027000000000001</v>
      </c>
      <c r="I2" s="1">
        <v>0.14671999999999999</v>
      </c>
      <c r="J2" s="1">
        <v>0.12379</v>
      </c>
      <c r="K2" s="1">
        <v>0.45922000000000002</v>
      </c>
      <c r="L2" s="4">
        <f t="shared" ref="L2:L33" si="0">I2+J2</f>
        <v>0.27050999999999997</v>
      </c>
      <c r="M2" t="s">
        <v>469</v>
      </c>
      <c r="N2" t="s">
        <v>518</v>
      </c>
      <c r="Q2" s="10" t="s">
        <v>675</v>
      </c>
    </row>
    <row r="3" spans="1:18" x14ac:dyDescent="0.2">
      <c r="A3" s="1">
        <v>119</v>
      </c>
      <c r="B3" t="s">
        <v>5</v>
      </c>
      <c r="D3" s="1">
        <v>1</v>
      </c>
      <c r="E3" s="1">
        <v>173</v>
      </c>
      <c r="F3" s="1">
        <v>173</v>
      </c>
      <c r="G3" s="1">
        <v>109</v>
      </c>
      <c r="H3" s="1">
        <v>0.31479000000000001</v>
      </c>
      <c r="I3" s="1">
        <v>0.10413</v>
      </c>
      <c r="J3" s="1">
        <v>0.18440999999999999</v>
      </c>
      <c r="K3" s="1">
        <v>0.39666000000000001</v>
      </c>
      <c r="L3" s="4">
        <f t="shared" si="0"/>
        <v>0.28854000000000002</v>
      </c>
      <c r="M3" t="s">
        <v>469</v>
      </c>
      <c r="N3" t="s">
        <v>475</v>
      </c>
    </row>
    <row r="4" spans="1:18" x14ac:dyDescent="0.2">
      <c r="A4" s="1">
        <v>77</v>
      </c>
      <c r="B4" t="s">
        <v>82</v>
      </c>
      <c r="D4" s="1">
        <v>1</v>
      </c>
      <c r="E4" s="1">
        <v>390</v>
      </c>
      <c r="F4" s="1">
        <v>390</v>
      </c>
      <c r="G4" s="1">
        <v>246</v>
      </c>
      <c r="H4" s="1">
        <v>0.33274999999999999</v>
      </c>
      <c r="I4" s="1">
        <v>0.15051999999999999</v>
      </c>
      <c r="J4" s="1">
        <v>0.14491000000000001</v>
      </c>
      <c r="K4" s="1">
        <v>0.37181999999999998</v>
      </c>
      <c r="L4" s="4">
        <f t="shared" si="0"/>
        <v>0.29542999999999997</v>
      </c>
      <c r="M4" t="s">
        <v>469</v>
      </c>
      <c r="N4" t="s">
        <v>553</v>
      </c>
      <c r="Q4" s="1" t="s">
        <v>668</v>
      </c>
      <c r="R4" s="4">
        <v>0.40601951219512195</v>
      </c>
    </row>
    <row r="5" spans="1:18" x14ac:dyDescent="0.2">
      <c r="A5" s="1">
        <v>244</v>
      </c>
      <c r="B5" t="s">
        <v>40</v>
      </c>
      <c r="D5" s="1" t="s">
        <v>598</v>
      </c>
      <c r="E5" s="1">
        <v>312</v>
      </c>
      <c r="F5" s="1">
        <v>312</v>
      </c>
      <c r="G5" s="1">
        <v>163</v>
      </c>
      <c r="H5" s="1">
        <v>0.32382</v>
      </c>
      <c r="I5" s="1">
        <v>0.15124000000000001</v>
      </c>
      <c r="J5" s="1">
        <v>0.14429</v>
      </c>
      <c r="K5" s="1">
        <v>0.38063999999999998</v>
      </c>
      <c r="L5" s="4">
        <f t="shared" si="0"/>
        <v>0.29553000000000001</v>
      </c>
      <c r="M5" t="s">
        <v>481</v>
      </c>
      <c r="N5" t="s">
        <v>511</v>
      </c>
      <c r="Q5" s="1"/>
    </row>
    <row r="6" spans="1:18" x14ac:dyDescent="0.2">
      <c r="A6" s="1">
        <v>30</v>
      </c>
      <c r="B6" t="s">
        <v>58</v>
      </c>
      <c r="D6" s="1">
        <v>1</v>
      </c>
      <c r="E6" s="1">
        <v>340</v>
      </c>
      <c r="F6" s="1">
        <v>340</v>
      </c>
      <c r="G6" s="1">
        <v>161</v>
      </c>
      <c r="H6" s="1">
        <v>0.29371999999999998</v>
      </c>
      <c r="I6" s="1">
        <v>0.14071</v>
      </c>
      <c r="J6" s="1">
        <v>0.16844999999999999</v>
      </c>
      <c r="K6" s="1">
        <v>0.39712999999999998</v>
      </c>
      <c r="L6" s="4">
        <f t="shared" si="0"/>
        <v>0.30915999999999999</v>
      </c>
      <c r="M6" t="s">
        <v>469</v>
      </c>
      <c r="N6" t="s">
        <v>529</v>
      </c>
      <c r="Q6" s="1" t="s">
        <v>669</v>
      </c>
      <c r="R6" s="4">
        <v>0.27050999999999997</v>
      </c>
    </row>
    <row r="7" spans="1:18" x14ac:dyDescent="0.2">
      <c r="A7" s="1">
        <v>41</v>
      </c>
      <c r="B7" t="s">
        <v>76</v>
      </c>
      <c r="D7" s="1" t="s">
        <v>598</v>
      </c>
      <c r="E7" s="1">
        <v>170</v>
      </c>
      <c r="F7" s="1">
        <v>124</v>
      </c>
      <c r="G7" s="1">
        <v>105</v>
      </c>
      <c r="H7" s="1">
        <v>0.39945999999999998</v>
      </c>
      <c r="I7" s="1">
        <v>0.11817999999999999</v>
      </c>
      <c r="J7" s="1">
        <v>0.19148000000000001</v>
      </c>
      <c r="K7" s="1">
        <v>0.29087000000000002</v>
      </c>
      <c r="L7" s="4">
        <f t="shared" si="0"/>
        <v>0.30965999999999999</v>
      </c>
      <c r="M7" t="s">
        <v>469</v>
      </c>
      <c r="N7" t="s">
        <v>547</v>
      </c>
      <c r="Q7" s="1" t="s">
        <v>670</v>
      </c>
      <c r="R7" s="4">
        <v>0.34911500000000001</v>
      </c>
    </row>
    <row r="8" spans="1:18" x14ac:dyDescent="0.2">
      <c r="A8" s="1">
        <v>95</v>
      </c>
      <c r="B8" t="s">
        <v>92</v>
      </c>
      <c r="D8" s="1" t="s">
        <v>598</v>
      </c>
      <c r="E8" s="1">
        <v>361</v>
      </c>
      <c r="F8" s="1">
        <v>185</v>
      </c>
      <c r="G8" s="1">
        <v>173</v>
      </c>
      <c r="H8" s="1">
        <v>0.29730000000000001</v>
      </c>
      <c r="I8" s="1">
        <v>0.15445999999999999</v>
      </c>
      <c r="J8" s="1">
        <v>0.15875</v>
      </c>
      <c r="K8" s="1">
        <v>0.38947999999999999</v>
      </c>
      <c r="L8" s="4">
        <f t="shared" si="0"/>
        <v>0.31320999999999999</v>
      </c>
      <c r="M8" t="s">
        <v>469</v>
      </c>
      <c r="N8" t="s">
        <v>563</v>
      </c>
      <c r="Q8" s="1" t="s">
        <v>671</v>
      </c>
      <c r="R8" s="4">
        <v>0.38722500000000004</v>
      </c>
    </row>
    <row r="9" spans="1:18" x14ac:dyDescent="0.2">
      <c r="A9" s="1">
        <v>152</v>
      </c>
      <c r="B9" t="s">
        <v>13</v>
      </c>
      <c r="D9" s="1">
        <v>1</v>
      </c>
      <c r="E9" s="1">
        <v>369</v>
      </c>
      <c r="F9" s="1">
        <v>369</v>
      </c>
      <c r="G9" s="1">
        <v>45</v>
      </c>
      <c r="H9" s="1">
        <v>0.29759000000000002</v>
      </c>
      <c r="I9" s="1">
        <v>0.14222000000000001</v>
      </c>
      <c r="J9" s="1">
        <v>0.17107</v>
      </c>
      <c r="K9" s="1">
        <v>0.38911000000000001</v>
      </c>
      <c r="L9" s="4">
        <f t="shared" si="0"/>
        <v>0.31329000000000001</v>
      </c>
      <c r="M9" t="s">
        <v>481</v>
      </c>
      <c r="N9" t="s">
        <v>484</v>
      </c>
      <c r="Q9" s="1" t="s">
        <v>672</v>
      </c>
      <c r="R9" s="4">
        <v>0.45090500000000006</v>
      </c>
    </row>
    <row r="10" spans="1:18" x14ac:dyDescent="0.2">
      <c r="A10" s="1">
        <v>325</v>
      </c>
      <c r="B10" t="s">
        <v>66</v>
      </c>
      <c r="D10" s="1">
        <v>1</v>
      </c>
      <c r="E10" s="1">
        <v>184</v>
      </c>
      <c r="F10" s="1">
        <v>184</v>
      </c>
      <c r="G10" s="1">
        <v>123</v>
      </c>
      <c r="H10" s="1">
        <v>0.25557000000000002</v>
      </c>
      <c r="I10" s="1">
        <v>0.12720999999999999</v>
      </c>
      <c r="J10" s="1">
        <v>0.19097</v>
      </c>
      <c r="K10" s="1">
        <v>0.42625000000000002</v>
      </c>
      <c r="L10" s="4">
        <f t="shared" si="0"/>
        <v>0.31818000000000002</v>
      </c>
      <c r="M10" t="s">
        <v>469</v>
      </c>
      <c r="N10" t="s">
        <v>537</v>
      </c>
      <c r="Q10" s="1" t="s">
        <v>673</v>
      </c>
      <c r="R10" s="4">
        <v>0.64873000000000003</v>
      </c>
    </row>
    <row r="11" spans="1:18" x14ac:dyDescent="0.2">
      <c r="A11" s="1">
        <v>288</v>
      </c>
      <c r="B11" t="s">
        <v>55</v>
      </c>
      <c r="D11" s="1">
        <v>1</v>
      </c>
      <c r="E11" s="1">
        <v>117</v>
      </c>
      <c r="F11" s="1">
        <v>117</v>
      </c>
      <c r="G11" s="1">
        <v>88</v>
      </c>
      <c r="H11" s="1">
        <v>0.43239</v>
      </c>
      <c r="I11" s="1">
        <v>0.19846</v>
      </c>
      <c r="J11" s="1">
        <v>0.12033000000000001</v>
      </c>
      <c r="K11" s="1">
        <v>0.24881</v>
      </c>
      <c r="L11" s="4">
        <f t="shared" si="0"/>
        <v>0.31879000000000002</v>
      </c>
      <c r="M11" t="s">
        <v>469</v>
      </c>
      <c r="N11" t="s">
        <v>526</v>
      </c>
      <c r="Q11" s="1"/>
    </row>
    <row r="12" spans="1:18" x14ac:dyDescent="0.2">
      <c r="A12" s="1">
        <v>184</v>
      </c>
      <c r="B12" t="s">
        <v>21</v>
      </c>
      <c r="D12" s="1">
        <v>1</v>
      </c>
      <c r="E12" s="1">
        <v>198</v>
      </c>
      <c r="F12" s="1">
        <v>198</v>
      </c>
      <c r="G12" s="1">
        <v>182</v>
      </c>
      <c r="H12" s="1">
        <v>0.29801</v>
      </c>
      <c r="I12" s="1">
        <v>0.13145000000000001</v>
      </c>
      <c r="J12" s="1">
        <v>0.18864</v>
      </c>
      <c r="K12" s="1">
        <v>0.38191000000000003</v>
      </c>
      <c r="L12" s="4">
        <f t="shared" si="0"/>
        <v>0.32008999999999999</v>
      </c>
      <c r="M12" t="s">
        <v>469</v>
      </c>
      <c r="N12" t="s">
        <v>492</v>
      </c>
      <c r="Q12" s="1" t="s">
        <v>674</v>
      </c>
      <c r="R12" s="4">
        <v>0.10179000000000005</v>
      </c>
    </row>
    <row r="13" spans="1:18" x14ac:dyDescent="0.2">
      <c r="A13" s="1">
        <v>104</v>
      </c>
      <c r="B13" t="s">
        <v>1</v>
      </c>
      <c r="D13" s="1">
        <v>1</v>
      </c>
      <c r="E13" s="1">
        <v>172</v>
      </c>
      <c r="F13" s="1">
        <v>172</v>
      </c>
      <c r="G13" s="1">
        <v>166</v>
      </c>
      <c r="H13" s="1">
        <v>0.32590000000000002</v>
      </c>
      <c r="I13" s="1">
        <v>0.17144000000000001</v>
      </c>
      <c r="J13" s="1">
        <v>0.14912</v>
      </c>
      <c r="K13" s="1">
        <v>0.35354000000000002</v>
      </c>
      <c r="L13" s="4">
        <f t="shared" si="0"/>
        <v>0.32056000000000001</v>
      </c>
      <c r="M13" t="s">
        <v>469</v>
      </c>
      <c r="N13" t="s">
        <v>471</v>
      </c>
    </row>
    <row r="14" spans="1:18" x14ac:dyDescent="0.2">
      <c r="A14" s="1">
        <v>189</v>
      </c>
      <c r="B14" t="s">
        <v>24</v>
      </c>
      <c r="C14" s="1">
        <v>2</v>
      </c>
      <c r="D14" s="1">
        <v>1</v>
      </c>
      <c r="E14" s="1">
        <v>519</v>
      </c>
      <c r="F14" s="1">
        <v>519</v>
      </c>
      <c r="G14" s="1">
        <v>328</v>
      </c>
      <c r="H14" s="1">
        <v>0.28128999999999998</v>
      </c>
      <c r="I14" s="1">
        <v>0.16120999999999999</v>
      </c>
      <c r="J14" s="1">
        <v>0.17044999999999999</v>
      </c>
      <c r="K14" s="1">
        <v>0.38704</v>
      </c>
      <c r="L14" s="4">
        <f t="shared" si="0"/>
        <v>0.33165999999999995</v>
      </c>
      <c r="M14" t="s">
        <v>481</v>
      </c>
      <c r="N14" t="s">
        <v>495</v>
      </c>
      <c r="Q14" s="10" t="s">
        <v>677</v>
      </c>
    </row>
    <row r="15" spans="1:18" x14ac:dyDescent="0.2">
      <c r="A15" s="1">
        <v>91</v>
      </c>
      <c r="B15" t="s">
        <v>90</v>
      </c>
      <c r="D15" s="1">
        <v>1</v>
      </c>
      <c r="E15" s="1">
        <v>58</v>
      </c>
      <c r="F15" s="1">
        <v>58</v>
      </c>
      <c r="G15" s="1">
        <v>58</v>
      </c>
      <c r="H15" s="1">
        <v>0.47297</v>
      </c>
      <c r="I15" s="1">
        <v>0.109</v>
      </c>
      <c r="J15" s="1">
        <v>0.22372</v>
      </c>
      <c r="K15" s="1">
        <v>0.19431000000000001</v>
      </c>
      <c r="L15" s="4">
        <f t="shared" si="0"/>
        <v>0.33272000000000002</v>
      </c>
      <c r="M15" t="s">
        <v>469</v>
      </c>
      <c r="N15" t="s">
        <v>561</v>
      </c>
    </row>
    <row r="16" spans="1:18" x14ac:dyDescent="0.2">
      <c r="A16" s="1">
        <v>261</v>
      </c>
      <c r="B16" t="s">
        <v>46</v>
      </c>
      <c r="D16" s="1" t="s">
        <v>598</v>
      </c>
      <c r="E16" s="1">
        <v>437</v>
      </c>
      <c r="F16" s="1">
        <v>239</v>
      </c>
      <c r="G16" s="1">
        <v>39</v>
      </c>
      <c r="H16" s="1">
        <v>0.24378</v>
      </c>
      <c r="I16" s="1">
        <v>0.19248000000000001</v>
      </c>
      <c r="J16" s="1">
        <v>0.14682000000000001</v>
      </c>
      <c r="K16" s="1">
        <v>0.41693000000000002</v>
      </c>
      <c r="L16" s="4">
        <f t="shared" si="0"/>
        <v>0.33930000000000005</v>
      </c>
      <c r="M16" t="s">
        <v>469</v>
      </c>
      <c r="N16" t="s">
        <v>517</v>
      </c>
      <c r="Q16" s="1" t="s">
        <v>668</v>
      </c>
      <c r="R16" s="1">
        <f>AVERAGE(F2:F95)</f>
        <v>219.56382978723406</v>
      </c>
    </row>
    <row r="17" spans="1:18" x14ac:dyDescent="0.2">
      <c r="A17" s="1">
        <v>330</v>
      </c>
      <c r="B17" t="s">
        <v>67</v>
      </c>
      <c r="D17" s="1">
        <v>1</v>
      </c>
      <c r="E17" s="1">
        <v>227</v>
      </c>
      <c r="F17" s="1">
        <v>227</v>
      </c>
      <c r="G17" s="1">
        <v>182</v>
      </c>
      <c r="H17" s="1">
        <v>0.30978</v>
      </c>
      <c r="I17" s="1">
        <v>0.17333000000000001</v>
      </c>
      <c r="J17" s="1">
        <v>0.16799</v>
      </c>
      <c r="K17" s="1">
        <v>0.34889999999999999</v>
      </c>
      <c r="L17" s="4">
        <f t="shared" si="0"/>
        <v>0.34132000000000001</v>
      </c>
      <c r="M17" t="s">
        <v>481</v>
      </c>
      <c r="N17" t="s">
        <v>538</v>
      </c>
      <c r="Q17" s="1"/>
    </row>
    <row r="18" spans="1:18" x14ac:dyDescent="0.2">
      <c r="A18" s="1">
        <v>321</v>
      </c>
      <c r="B18" t="s">
        <v>65</v>
      </c>
      <c r="D18" s="1">
        <v>1</v>
      </c>
      <c r="E18" s="1">
        <v>243</v>
      </c>
      <c r="F18" s="1">
        <v>243</v>
      </c>
      <c r="G18" s="1">
        <v>97</v>
      </c>
      <c r="H18" s="1">
        <v>0.30368000000000001</v>
      </c>
      <c r="I18" s="1">
        <v>0.17688000000000001</v>
      </c>
      <c r="J18" s="1">
        <v>0.16539999999999999</v>
      </c>
      <c r="K18" s="1">
        <v>0.35404000000000002</v>
      </c>
      <c r="L18" s="4">
        <f t="shared" si="0"/>
        <v>0.34228000000000003</v>
      </c>
      <c r="M18" t="s">
        <v>469</v>
      </c>
      <c r="N18" t="s">
        <v>536</v>
      </c>
      <c r="Q18" s="1" t="s">
        <v>669</v>
      </c>
      <c r="R18" s="1">
        <f>MIN(F2:F95)</f>
        <v>1</v>
      </c>
    </row>
    <row r="19" spans="1:18" x14ac:dyDescent="0.2">
      <c r="A19" s="1">
        <v>79</v>
      </c>
      <c r="B19" t="s">
        <v>84</v>
      </c>
      <c r="D19" s="1" t="s">
        <v>598</v>
      </c>
      <c r="E19" s="1">
        <v>308</v>
      </c>
      <c r="F19" s="1">
        <v>141</v>
      </c>
      <c r="G19" s="1">
        <v>134</v>
      </c>
      <c r="H19" s="1">
        <v>0.30203000000000002</v>
      </c>
      <c r="I19" s="1">
        <v>0.17502999999999999</v>
      </c>
      <c r="J19" s="1">
        <v>0.16955000000000001</v>
      </c>
      <c r="K19" s="1">
        <v>0.35338000000000003</v>
      </c>
      <c r="L19" s="4">
        <f t="shared" si="0"/>
        <v>0.34458</v>
      </c>
      <c r="M19" t="s">
        <v>469</v>
      </c>
      <c r="N19" t="s">
        <v>555</v>
      </c>
      <c r="Q19" s="1" t="s">
        <v>670</v>
      </c>
      <c r="R19" s="1">
        <f>QUARTILE(F2:F95,1)</f>
        <v>113.25</v>
      </c>
    </row>
    <row r="20" spans="1:18" x14ac:dyDescent="0.2">
      <c r="A20" s="1">
        <v>347</v>
      </c>
      <c r="B20" t="s">
        <v>73</v>
      </c>
      <c r="D20" s="1" t="s">
        <v>598</v>
      </c>
      <c r="E20" s="1">
        <v>491</v>
      </c>
      <c r="F20" s="1">
        <v>313</v>
      </c>
      <c r="G20" s="1">
        <v>160</v>
      </c>
      <c r="H20" s="1">
        <v>0.34669</v>
      </c>
      <c r="I20" s="1">
        <v>0.13322000000000001</v>
      </c>
      <c r="J20" s="1">
        <v>0.21329999999999999</v>
      </c>
      <c r="K20" s="1">
        <v>0.30679000000000001</v>
      </c>
      <c r="L20" s="4">
        <f t="shared" si="0"/>
        <v>0.34651999999999999</v>
      </c>
      <c r="M20" t="s">
        <v>469</v>
      </c>
      <c r="N20" t="s">
        <v>544</v>
      </c>
      <c r="Q20" s="1" t="s">
        <v>671</v>
      </c>
      <c r="R20" s="1">
        <f>MEDIAN(F2:F95)</f>
        <v>175.5</v>
      </c>
    </row>
    <row r="21" spans="1:18" x14ac:dyDescent="0.2">
      <c r="A21" s="1">
        <v>260</v>
      </c>
      <c r="B21" t="s">
        <v>45</v>
      </c>
      <c r="D21" s="1" t="s">
        <v>598</v>
      </c>
      <c r="E21" s="1">
        <v>596</v>
      </c>
      <c r="F21" s="1">
        <v>472</v>
      </c>
      <c r="G21" s="1">
        <v>25</v>
      </c>
      <c r="H21" s="1">
        <v>0.27937000000000001</v>
      </c>
      <c r="I21" s="1">
        <v>0.13975000000000001</v>
      </c>
      <c r="J21" s="1">
        <v>0.20765</v>
      </c>
      <c r="K21" s="1">
        <v>0.37323000000000001</v>
      </c>
      <c r="L21" s="4">
        <f t="shared" si="0"/>
        <v>0.34740000000000004</v>
      </c>
      <c r="M21" t="s">
        <v>469</v>
      </c>
      <c r="N21" t="s">
        <v>516</v>
      </c>
      <c r="Q21" s="1" t="s">
        <v>672</v>
      </c>
      <c r="R21" s="1">
        <f>QUARTILE(E2:E95,3)</f>
        <v>403</v>
      </c>
    </row>
    <row r="22" spans="1:18" x14ac:dyDescent="0.2">
      <c r="A22" s="1">
        <v>82</v>
      </c>
      <c r="B22" t="s">
        <v>86</v>
      </c>
      <c r="D22" s="1">
        <v>1</v>
      </c>
      <c r="E22" s="1">
        <v>594</v>
      </c>
      <c r="F22" s="1">
        <v>594</v>
      </c>
      <c r="G22" s="1">
        <v>317</v>
      </c>
      <c r="H22" s="1">
        <v>0.28521000000000002</v>
      </c>
      <c r="I22" s="1">
        <v>0.1678</v>
      </c>
      <c r="J22" s="1">
        <v>0.18106</v>
      </c>
      <c r="K22" s="1">
        <v>0.36593999999999999</v>
      </c>
      <c r="L22" s="4">
        <f t="shared" si="0"/>
        <v>0.34886</v>
      </c>
      <c r="M22" t="s">
        <v>469</v>
      </c>
      <c r="N22" t="s">
        <v>557</v>
      </c>
      <c r="Q22" s="1" t="s">
        <v>673</v>
      </c>
      <c r="R22" s="1">
        <f>MAX(F2:F95)</f>
        <v>1107</v>
      </c>
    </row>
    <row r="23" spans="1:18" x14ac:dyDescent="0.2">
      <c r="A23" s="1">
        <v>343</v>
      </c>
      <c r="B23" t="s">
        <v>72</v>
      </c>
      <c r="D23" s="1" t="s">
        <v>598</v>
      </c>
      <c r="E23" s="1">
        <v>282</v>
      </c>
      <c r="F23" s="1">
        <v>192</v>
      </c>
      <c r="G23" s="1">
        <v>185</v>
      </c>
      <c r="H23" s="1">
        <v>0.39605000000000001</v>
      </c>
      <c r="I23" s="1">
        <v>0.16347</v>
      </c>
      <c r="J23" s="1">
        <v>0.18640999999999999</v>
      </c>
      <c r="K23" s="1">
        <v>0.25407000000000002</v>
      </c>
      <c r="L23" s="4">
        <f t="shared" si="0"/>
        <v>0.34987999999999997</v>
      </c>
      <c r="M23" t="s">
        <v>481</v>
      </c>
      <c r="N23" t="s">
        <v>543</v>
      </c>
    </row>
    <row r="24" spans="1:18" x14ac:dyDescent="0.2">
      <c r="A24" s="1">
        <v>88</v>
      </c>
      <c r="B24" t="s">
        <v>88</v>
      </c>
      <c r="D24" s="1">
        <v>1</v>
      </c>
      <c r="E24" s="1">
        <v>458</v>
      </c>
      <c r="F24" s="1">
        <v>458</v>
      </c>
      <c r="G24" s="1">
        <v>318</v>
      </c>
      <c r="H24" s="1">
        <v>0.29460999999999998</v>
      </c>
      <c r="I24" s="1">
        <v>0.18245</v>
      </c>
      <c r="J24" s="1">
        <v>0.17507</v>
      </c>
      <c r="K24" s="1">
        <v>0.34787000000000001</v>
      </c>
      <c r="L24" s="4">
        <f t="shared" si="0"/>
        <v>0.35752</v>
      </c>
      <c r="M24" t="s">
        <v>469</v>
      </c>
      <c r="N24" t="s">
        <v>559</v>
      </c>
    </row>
    <row r="25" spans="1:18" x14ac:dyDescent="0.2">
      <c r="A25" s="1">
        <v>176</v>
      </c>
      <c r="B25" t="s">
        <v>19</v>
      </c>
      <c r="D25" s="1" t="s">
        <v>598</v>
      </c>
      <c r="E25" s="1">
        <v>260</v>
      </c>
      <c r="F25" s="1">
        <v>118</v>
      </c>
      <c r="G25" s="1">
        <v>104</v>
      </c>
      <c r="H25" s="1">
        <v>0.4108</v>
      </c>
      <c r="I25" s="1">
        <v>0.19697999999999999</v>
      </c>
      <c r="J25" s="1">
        <v>0.16066</v>
      </c>
      <c r="K25" s="1">
        <v>0.23155999999999999</v>
      </c>
      <c r="L25" s="4">
        <f t="shared" si="0"/>
        <v>0.35763999999999996</v>
      </c>
      <c r="M25" t="s">
        <v>481</v>
      </c>
      <c r="N25" t="s">
        <v>490</v>
      </c>
    </row>
    <row r="26" spans="1:18" x14ac:dyDescent="0.2">
      <c r="A26" s="1">
        <v>44</v>
      </c>
      <c r="B26" t="s">
        <v>78</v>
      </c>
      <c r="C26" s="1">
        <v>2</v>
      </c>
      <c r="D26" s="1">
        <v>1</v>
      </c>
      <c r="E26" s="1">
        <v>157</v>
      </c>
      <c r="F26" s="1">
        <v>157</v>
      </c>
      <c r="G26" s="1">
        <v>138</v>
      </c>
      <c r="H26" s="1">
        <v>0.33877000000000002</v>
      </c>
      <c r="I26" s="1">
        <v>0.1731</v>
      </c>
      <c r="J26" s="1">
        <v>0.18706999999999999</v>
      </c>
      <c r="K26" s="1">
        <v>0.30105999999999999</v>
      </c>
      <c r="L26" s="4">
        <f t="shared" si="0"/>
        <v>0.36016999999999999</v>
      </c>
      <c r="M26" t="s">
        <v>469</v>
      </c>
      <c r="N26" t="s">
        <v>549</v>
      </c>
    </row>
    <row r="27" spans="1:18" x14ac:dyDescent="0.2">
      <c r="A27" s="1">
        <v>336</v>
      </c>
      <c r="B27" t="s">
        <v>69</v>
      </c>
      <c r="D27" s="1" t="s">
        <v>598</v>
      </c>
      <c r="E27" s="1">
        <v>304</v>
      </c>
      <c r="F27" s="1">
        <v>175</v>
      </c>
      <c r="G27" s="1">
        <v>163</v>
      </c>
      <c r="H27" s="1">
        <v>0.29269000000000001</v>
      </c>
      <c r="I27" s="1">
        <v>0.17216000000000001</v>
      </c>
      <c r="J27" s="1">
        <v>0.19137999999999999</v>
      </c>
      <c r="K27" s="1">
        <v>0.34376000000000001</v>
      </c>
      <c r="L27" s="4">
        <f t="shared" si="0"/>
        <v>0.36353999999999997</v>
      </c>
      <c r="M27" t="s">
        <v>469</v>
      </c>
      <c r="N27" t="s">
        <v>540</v>
      </c>
    </row>
    <row r="28" spans="1:18" x14ac:dyDescent="0.2">
      <c r="A28" s="1">
        <v>319</v>
      </c>
      <c r="B28" t="s">
        <v>63</v>
      </c>
      <c r="D28" s="1">
        <v>1</v>
      </c>
      <c r="E28" s="1">
        <v>104</v>
      </c>
      <c r="F28" s="1">
        <v>104</v>
      </c>
      <c r="G28" s="1">
        <v>94</v>
      </c>
      <c r="H28" s="1">
        <v>0.29226999999999997</v>
      </c>
      <c r="I28" s="1">
        <v>0.16524</v>
      </c>
      <c r="J28" s="1">
        <v>0.19864999999999999</v>
      </c>
      <c r="K28" s="1">
        <v>0.34383000000000002</v>
      </c>
      <c r="L28" s="4">
        <f t="shared" si="0"/>
        <v>0.36388999999999999</v>
      </c>
      <c r="M28" t="s">
        <v>469</v>
      </c>
      <c r="N28" t="s">
        <v>534</v>
      </c>
    </row>
    <row r="29" spans="1:18" x14ac:dyDescent="0.2">
      <c r="A29" s="1">
        <v>303</v>
      </c>
      <c r="B29" t="s">
        <v>61</v>
      </c>
      <c r="D29" s="1">
        <v>1</v>
      </c>
      <c r="E29" s="1">
        <v>139</v>
      </c>
      <c r="F29" s="1">
        <v>139</v>
      </c>
      <c r="G29" s="1">
        <v>120</v>
      </c>
      <c r="H29" s="1">
        <v>0.28119</v>
      </c>
      <c r="I29" s="1">
        <v>0.16836000000000001</v>
      </c>
      <c r="J29" s="1">
        <v>0.19694</v>
      </c>
      <c r="K29" s="1">
        <v>0.35349999999999998</v>
      </c>
      <c r="L29" s="4">
        <f t="shared" si="0"/>
        <v>0.36530000000000001</v>
      </c>
      <c r="M29" t="s">
        <v>469</v>
      </c>
      <c r="N29" t="s">
        <v>532</v>
      </c>
    </row>
    <row r="30" spans="1:18" x14ac:dyDescent="0.2">
      <c r="A30" s="1">
        <v>27</v>
      </c>
      <c r="B30" t="s">
        <v>49</v>
      </c>
      <c r="D30" s="1" t="s">
        <v>598</v>
      </c>
      <c r="E30" s="1">
        <v>182</v>
      </c>
      <c r="F30" s="1">
        <v>53</v>
      </c>
      <c r="G30" s="1">
        <v>51</v>
      </c>
      <c r="H30" s="1">
        <v>0.23658000000000001</v>
      </c>
      <c r="I30" s="1">
        <v>0.25023000000000001</v>
      </c>
      <c r="J30" s="1">
        <v>0.11677999999999999</v>
      </c>
      <c r="K30" s="1">
        <v>0.39640999999999998</v>
      </c>
      <c r="L30" s="4">
        <f t="shared" si="0"/>
        <v>0.36701</v>
      </c>
      <c r="M30" t="s">
        <v>469</v>
      </c>
      <c r="N30" t="s">
        <v>520</v>
      </c>
    </row>
    <row r="31" spans="1:18" x14ac:dyDescent="0.2">
      <c r="A31" s="1">
        <v>302</v>
      </c>
      <c r="B31" t="s">
        <v>60</v>
      </c>
      <c r="D31" s="1">
        <v>1</v>
      </c>
      <c r="E31" s="1">
        <v>123</v>
      </c>
      <c r="F31" s="1">
        <v>123</v>
      </c>
      <c r="G31" s="1">
        <v>98</v>
      </c>
      <c r="H31" s="1">
        <v>0.31194</v>
      </c>
      <c r="I31" s="1">
        <v>0.18128</v>
      </c>
      <c r="J31" s="1">
        <v>0.18615999999999999</v>
      </c>
      <c r="K31" s="1">
        <v>0.32062000000000002</v>
      </c>
      <c r="L31" s="4">
        <f t="shared" si="0"/>
        <v>0.36743999999999999</v>
      </c>
      <c r="M31" t="s">
        <v>481</v>
      </c>
      <c r="N31" t="s">
        <v>531</v>
      </c>
    </row>
    <row r="32" spans="1:18" x14ac:dyDescent="0.2">
      <c r="A32" s="1">
        <v>118</v>
      </c>
      <c r="B32" t="s">
        <v>4</v>
      </c>
      <c r="D32" s="1">
        <v>1</v>
      </c>
      <c r="E32" s="1">
        <v>680</v>
      </c>
      <c r="F32" s="1">
        <v>510</v>
      </c>
      <c r="G32" s="1">
        <v>471</v>
      </c>
      <c r="H32" s="1">
        <v>0.32486999999999999</v>
      </c>
      <c r="I32" s="1">
        <v>0.16968</v>
      </c>
      <c r="J32" s="1">
        <v>0.19989000000000001</v>
      </c>
      <c r="K32" s="1">
        <v>0.30554999999999999</v>
      </c>
      <c r="L32" s="4">
        <f t="shared" si="0"/>
        <v>0.36957000000000001</v>
      </c>
      <c r="M32" t="s">
        <v>469</v>
      </c>
      <c r="N32" t="s">
        <v>474</v>
      </c>
    </row>
    <row r="33" spans="1:14" x14ac:dyDescent="0.2">
      <c r="A33" s="1">
        <v>190</v>
      </c>
      <c r="B33" t="s">
        <v>25</v>
      </c>
      <c r="D33" s="1" t="s">
        <v>598</v>
      </c>
      <c r="E33" s="1">
        <v>218</v>
      </c>
      <c r="F33" s="1">
        <v>105</v>
      </c>
      <c r="G33" s="1">
        <v>102</v>
      </c>
      <c r="H33" s="1">
        <v>0.32547999999999999</v>
      </c>
      <c r="I33" s="1">
        <v>0.17810000000000001</v>
      </c>
      <c r="J33" s="1">
        <v>0.1943</v>
      </c>
      <c r="K33" s="1">
        <v>0.30210999999999999</v>
      </c>
      <c r="L33" s="4">
        <f t="shared" si="0"/>
        <v>0.37240000000000001</v>
      </c>
      <c r="M33" t="s">
        <v>469</v>
      </c>
      <c r="N33" t="s">
        <v>496</v>
      </c>
    </row>
    <row r="34" spans="1:14" x14ac:dyDescent="0.2">
      <c r="A34" s="1">
        <v>143</v>
      </c>
      <c r="B34" t="s">
        <v>12</v>
      </c>
      <c r="D34" s="1" t="s">
        <v>598</v>
      </c>
      <c r="E34" s="1">
        <v>1291</v>
      </c>
      <c r="F34" s="1">
        <v>1107</v>
      </c>
      <c r="G34" s="1">
        <v>724</v>
      </c>
      <c r="H34" s="1">
        <v>0.29579</v>
      </c>
      <c r="I34" s="1">
        <v>0.16170000000000001</v>
      </c>
      <c r="J34" s="1">
        <v>0.21124999999999999</v>
      </c>
      <c r="K34" s="1">
        <v>0.33126</v>
      </c>
      <c r="L34" s="4">
        <f t="shared" ref="L34:L65" si="1">I34+J34</f>
        <v>0.37295</v>
      </c>
      <c r="M34" t="s">
        <v>481</v>
      </c>
      <c r="N34" t="s">
        <v>483</v>
      </c>
    </row>
    <row r="35" spans="1:14" x14ac:dyDescent="0.2">
      <c r="A35" s="1">
        <v>86</v>
      </c>
      <c r="B35" t="s">
        <v>87</v>
      </c>
      <c r="D35" s="1">
        <v>1</v>
      </c>
      <c r="E35" s="1">
        <v>207</v>
      </c>
      <c r="F35" s="1">
        <v>207</v>
      </c>
      <c r="G35" s="1">
        <v>173</v>
      </c>
      <c r="H35" s="1">
        <v>0.29128999999999999</v>
      </c>
      <c r="I35" s="1">
        <v>0.20043</v>
      </c>
      <c r="J35" s="1">
        <v>0.17380999999999999</v>
      </c>
      <c r="K35" s="1">
        <v>0.33446999999999999</v>
      </c>
      <c r="L35" s="4">
        <f t="shared" si="1"/>
        <v>0.37424000000000002</v>
      </c>
      <c r="M35" t="s">
        <v>481</v>
      </c>
      <c r="N35" t="s">
        <v>558</v>
      </c>
    </row>
    <row r="36" spans="1:14" x14ac:dyDescent="0.2">
      <c r="A36" s="1">
        <v>188</v>
      </c>
      <c r="B36" t="s">
        <v>23</v>
      </c>
      <c r="D36" s="1" t="s">
        <v>598</v>
      </c>
      <c r="E36" s="1">
        <v>303</v>
      </c>
      <c r="F36" s="1">
        <v>137</v>
      </c>
      <c r="G36" s="1">
        <v>132</v>
      </c>
      <c r="H36" s="1">
        <v>0.30609999999999998</v>
      </c>
      <c r="I36" s="1">
        <v>0.18224000000000001</v>
      </c>
      <c r="J36" s="1">
        <v>0.19525000000000001</v>
      </c>
      <c r="K36" s="1">
        <v>0.31641000000000002</v>
      </c>
      <c r="L36" s="4">
        <f t="shared" si="1"/>
        <v>0.37748999999999999</v>
      </c>
      <c r="M36" t="s">
        <v>469</v>
      </c>
      <c r="N36" t="s">
        <v>494</v>
      </c>
    </row>
    <row r="37" spans="1:14" x14ac:dyDescent="0.2">
      <c r="A37" s="1">
        <v>331</v>
      </c>
      <c r="B37" t="s">
        <v>68</v>
      </c>
      <c r="D37" s="1">
        <v>1</v>
      </c>
      <c r="E37" s="1">
        <v>95</v>
      </c>
      <c r="F37" s="1">
        <v>95</v>
      </c>
      <c r="G37" s="1">
        <v>88</v>
      </c>
      <c r="H37" s="1">
        <v>0.32993</v>
      </c>
      <c r="I37" s="1">
        <v>0.14348</v>
      </c>
      <c r="J37" s="1">
        <v>0.23585</v>
      </c>
      <c r="K37" s="1">
        <v>0.29074</v>
      </c>
      <c r="L37" s="4">
        <f t="shared" si="1"/>
        <v>0.37933</v>
      </c>
      <c r="M37" t="s">
        <v>469</v>
      </c>
      <c r="N37" t="s">
        <v>539</v>
      </c>
    </row>
    <row r="38" spans="1:14" x14ac:dyDescent="0.2">
      <c r="A38" s="1">
        <v>141</v>
      </c>
      <c r="B38" t="s">
        <v>10</v>
      </c>
      <c r="D38" s="1" t="s">
        <v>598</v>
      </c>
      <c r="E38" s="1">
        <v>474</v>
      </c>
      <c r="F38" s="1">
        <v>284</v>
      </c>
      <c r="G38" s="1">
        <v>250</v>
      </c>
      <c r="H38" s="1">
        <v>0.33189000000000002</v>
      </c>
      <c r="I38" s="1">
        <v>0.15043999999999999</v>
      </c>
      <c r="J38" s="1">
        <v>0.22969000000000001</v>
      </c>
      <c r="K38" s="1">
        <v>0.28798000000000001</v>
      </c>
      <c r="L38" s="4">
        <f t="shared" si="1"/>
        <v>0.38012999999999997</v>
      </c>
      <c r="M38" t="s">
        <v>469</v>
      </c>
      <c r="N38" t="s">
        <v>480</v>
      </c>
    </row>
    <row r="39" spans="1:14" x14ac:dyDescent="0.2">
      <c r="A39" s="1">
        <v>231</v>
      </c>
      <c r="B39" t="s">
        <v>38</v>
      </c>
      <c r="D39" s="1" t="s">
        <v>598</v>
      </c>
      <c r="E39" s="1">
        <v>687</v>
      </c>
      <c r="F39" s="1">
        <v>526</v>
      </c>
      <c r="G39" s="1">
        <v>280</v>
      </c>
      <c r="H39" s="1">
        <v>0.32394000000000001</v>
      </c>
      <c r="I39" s="1">
        <v>0.16483999999999999</v>
      </c>
      <c r="J39" s="1">
        <v>0.21715000000000001</v>
      </c>
      <c r="K39" s="1">
        <v>0.29407</v>
      </c>
      <c r="L39" s="4">
        <f t="shared" si="1"/>
        <v>0.38199</v>
      </c>
      <c r="M39" t="s">
        <v>469</v>
      </c>
      <c r="N39" t="s">
        <v>509</v>
      </c>
    </row>
    <row r="40" spans="1:14" x14ac:dyDescent="0.2">
      <c r="A40" s="1">
        <v>103</v>
      </c>
      <c r="B40" t="s">
        <v>0</v>
      </c>
      <c r="D40" s="1" t="s">
        <v>598</v>
      </c>
      <c r="E40" s="1">
        <v>298</v>
      </c>
      <c r="F40" s="1">
        <v>146</v>
      </c>
      <c r="G40" s="1">
        <v>84</v>
      </c>
      <c r="H40" s="1">
        <v>0.28767999999999999</v>
      </c>
      <c r="I40" s="1">
        <v>0.19008</v>
      </c>
      <c r="J40" s="1">
        <v>0.1943</v>
      </c>
      <c r="K40" s="1">
        <v>0.32793</v>
      </c>
      <c r="L40" s="4">
        <f t="shared" si="1"/>
        <v>0.38438</v>
      </c>
      <c r="M40" t="s">
        <v>469</v>
      </c>
      <c r="N40" t="s">
        <v>470</v>
      </c>
    </row>
    <row r="41" spans="1:14" x14ac:dyDescent="0.2">
      <c r="A41" s="1">
        <v>38</v>
      </c>
      <c r="B41" t="s">
        <v>74</v>
      </c>
      <c r="D41" s="1" t="s">
        <v>598</v>
      </c>
      <c r="E41" s="1">
        <v>208</v>
      </c>
      <c r="F41" s="1">
        <v>78</v>
      </c>
      <c r="G41" s="1">
        <v>65</v>
      </c>
      <c r="H41" s="1">
        <v>0.37281999999999998</v>
      </c>
      <c r="I41" s="1">
        <v>0.219</v>
      </c>
      <c r="J41" s="1">
        <v>0.16575999999999999</v>
      </c>
      <c r="K41" s="1">
        <v>0.24242</v>
      </c>
      <c r="L41" s="4">
        <f t="shared" si="1"/>
        <v>0.38475999999999999</v>
      </c>
      <c r="M41" t="s">
        <v>469</v>
      </c>
      <c r="N41" t="s">
        <v>545</v>
      </c>
    </row>
    <row r="42" spans="1:14" x14ac:dyDescent="0.2">
      <c r="A42" s="1">
        <v>99</v>
      </c>
      <c r="B42" t="s">
        <v>93</v>
      </c>
      <c r="D42" s="1">
        <v>1</v>
      </c>
      <c r="E42" s="1">
        <v>148</v>
      </c>
      <c r="F42" s="1">
        <v>148</v>
      </c>
      <c r="G42" s="1">
        <v>131</v>
      </c>
      <c r="H42" s="1">
        <v>0.30041000000000001</v>
      </c>
      <c r="I42" s="1">
        <v>0.18551999999999999</v>
      </c>
      <c r="J42" s="1">
        <v>0.20086000000000001</v>
      </c>
      <c r="K42" s="1">
        <v>0.31322</v>
      </c>
      <c r="L42" s="4">
        <f t="shared" si="1"/>
        <v>0.38638</v>
      </c>
      <c r="M42" t="s">
        <v>469</v>
      </c>
      <c r="N42" t="s">
        <v>663</v>
      </c>
    </row>
    <row r="43" spans="1:14" x14ac:dyDescent="0.2">
      <c r="A43" s="1">
        <v>182</v>
      </c>
      <c r="B43" t="s">
        <v>20</v>
      </c>
      <c r="D43" s="1" t="s">
        <v>598</v>
      </c>
      <c r="E43" s="1">
        <v>1027</v>
      </c>
      <c r="F43" s="1">
        <v>911</v>
      </c>
      <c r="G43" s="1">
        <v>651</v>
      </c>
      <c r="H43" s="1">
        <v>0.32617000000000002</v>
      </c>
      <c r="I43" s="1">
        <v>0.17549999999999999</v>
      </c>
      <c r="J43" s="1">
        <v>0.21257000000000001</v>
      </c>
      <c r="K43" s="1">
        <v>0.28576000000000001</v>
      </c>
      <c r="L43" s="4">
        <f t="shared" si="1"/>
        <v>0.38807000000000003</v>
      </c>
      <c r="M43" t="s">
        <v>481</v>
      </c>
      <c r="N43" t="s">
        <v>491</v>
      </c>
    </row>
    <row r="44" spans="1:14" x14ac:dyDescent="0.2">
      <c r="A44" s="1">
        <v>73</v>
      </c>
      <c r="B44" t="s">
        <v>81</v>
      </c>
      <c r="C44" s="1">
        <v>2</v>
      </c>
      <c r="D44" s="1">
        <v>1</v>
      </c>
      <c r="E44" s="1">
        <v>287</v>
      </c>
      <c r="F44" s="1">
        <v>287</v>
      </c>
      <c r="G44" s="1">
        <v>278</v>
      </c>
      <c r="H44" s="1">
        <v>0.28004000000000001</v>
      </c>
      <c r="I44" s="1">
        <v>0.21226999999999999</v>
      </c>
      <c r="J44" s="1">
        <v>0.18834000000000001</v>
      </c>
      <c r="K44" s="1">
        <v>0.31935000000000002</v>
      </c>
      <c r="L44" s="4">
        <f t="shared" si="1"/>
        <v>0.40061000000000002</v>
      </c>
      <c r="M44" t="s">
        <v>469</v>
      </c>
      <c r="N44" t="s">
        <v>552</v>
      </c>
    </row>
    <row r="45" spans="1:14" x14ac:dyDescent="0.2">
      <c r="A45" s="1">
        <v>57</v>
      </c>
      <c r="B45" t="s">
        <v>79</v>
      </c>
      <c r="D45" s="1" t="s">
        <v>598</v>
      </c>
      <c r="E45" s="1">
        <v>671</v>
      </c>
      <c r="F45" s="1">
        <v>482</v>
      </c>
      <c r="G45" s="1">
        <v>298</v>
      </c>
      <c r="H45" s="1">
        <v>0.24534</v>
      </c>
      <c r="I45" s="1">
        <v>0.22867999999999999</v>
      </c>
      <c r="J45" s="1">
        <v>0.17237</v>
      </c>
      <c r="K45" s="1">
        <v>0.35360999999999998</v>
      </c>
      <c r="L45" s="4">
        <f t="shared" si="1"/>
        <v>0.40105000000000002</v>
      </c>
      <c r="M45" t="s">
        <v>469</v>
      </c>
      <c r="N45" t="s">
        <v>550</v>
      </c>
    </row>
    <row r="46" spans="1:14" x14ac:dyDescent="0.2">
      <c r="A46" s="1">
        <v>43</v>
      </c>
      <c r="B46" t="s">
        <v>77</v>
      </c>
      <c r="C46" s="1">
        <v>2</v>
      </c>
      <c r="D46" s="1">
        <v>1</v>
      </c>
      <c r="E46" s="1">
        <v>191</v>
      </c>
      <c r="F46" s="1">
        <v>191</v>
      </c>
      <c r="G46" s="1">
        <v>176</v>
      </c>
      <c r="H46" s="1">
        <v>0.33671000000000001</v>
      </c>
      <c r="I46" s="1">
        <v>0.21128</v>
      </c>
      <c r="J46" s="1">
        <v>0.19581000000000001</v>
      </c>
      <c r="K46" s="1">
        <v>0.25619999999999998</v>
      </c>
      <c r="L46" s="4">
        <f t="shared" si="1"/>
        <v>0.40709000000000001</v>
      </c>
      <c r="M46" t="s">
        <v>469</v>
      </c>
      <c r="N46" t="s">
        <v>548</v>
      </c>
    </row>
    <row r="47" spans="1:14" x14ac:dyDescent="0.2">
      <c r="A47" s="1">
        <v>162</v>
      </c>
      <c r="B47" t="s">
        <v>15</v>
      </c>
      <c r="D47" s="1" t="s">
        <v>598</v>
      </c>
      <c r="E47" s="1">
        <v>355</v>
      </c>
      <c r="F47" s="1">
        <v>171</v>
      </c>
      <c r="G47" s="1">
        <v>118</v>
      </c>
      <c r="H47" s="1">
        <v>0.24632000000000001</v>
      </c>
      <c r="I47" s="1">
        <v>0.17258999999999999</v>
      </c>
      <c r="J47" s="1">
        <v>0.23588000000000001</v>
      </c>
      <c r="K47" s="1">
        <v>0.34521000000000002</v>
      </c>
      <c r="L47" s="4">
        <f t="shared" si="1"/>
        <v>0.40847</v>
      </c>
      <c r="M47" t="s">
        <v>469</v>
      </c>
      <c r="N47" t="s">
        <v>486</v>
      </c>
    </row>
    <row r="48" spans="1:14" x14ac:dyDescent="0.2">
      <c r="A48" s="1">
        <v>28</v>
      </c>
      <c r="B48" t="s">
        <v>53</v>
      </c>
      <c r="D48" s="1" t="s">
        <v>598</v>
      </c>
      <c r="E48" s="1">
        <v>346</v>
      </c>
      <c r="F48" s="1">
        <v>160</v>
      </c>
      <c r="G48" s="1">
        <v>126</v>
      </c>
      <c r="H48" s="1">
        <v>0.30008000000000001</v>
      </c>
      <c r="I48" s="1">
        <v>0.19617000000000001</v>
      </c>
      <c r="J48" s="1">
        <v>0.21246999999999999</v>
      </c>
      <c r="K48" s="1">
        <v>0.29126999999999997</v>
      </c>
      <c r="L48" s="4">
        <f t="shared" si="1"/>
        <v>0.40864</v>
      </c>
      <c r="M48" t="s">
        <v>469</v>
      </c>
      <c r="N48" t="s">
        <v>524</v>
      </c>
    </row>
    <row r="49" spans="1:14" x14ac:dyDescent="0.2">
      <c r="A49" s="1">
        <v>213</v>
      </c>
      <c r="B49" t="s">
        <v>32</v>
      </c>
      <c r="D49" s="1" t="s">
        <v>598</v>
      </c>
      <c r="E49" s="1">
        <v>420</v>
      </c>
      <c r="F49" s="1">
        <v>199</v>
      </c>
      <c r="G49" s="1">
        <v>134</v>
      </c>
      <c r="H49" s="1">
        <v>0.28297</v>
      </c>
      <c r="I49" s="1">
        <v>0.18851000000000001</v>
      </c>
      <c r="J49" s="1">
        <v>0.22173999999999999</v>
      </c>
      <c r="K49" s="1">
        <v>0.30678</v>
      </c>
      <c r="L49" s="4">
        <f t="shared" si="1"/>
        <v>0.41025</v>
      </c>
      <c r="M49" t="s">
        <v>469</v>
      </c>
      <c r="N49" t="s">
        <v>503</v>
      </c>
    </row>
    <row r="50" spans="1:14" x14ac:dyDescent="0.2">
      <c r="A50" s="1">
        <v>235</v>
      </c>
      <c r="B50" t="s">
        <v>39</v>
      </c>
      <c r="D50" s="1" t="s">
        <v>598</v>
      </c>
      <c r="E50" s="1">
        <v>299</v>
      </c>
      <c r="F50" s="1">
        <v>154</v>
      </c>
      <c r="G50" s="1">
        <v>54</v>
      </c>
      <c r="H50" s="1">
        <v>0.23869000000000001</v>
      </c>
      <c r="I50" s="1">
        <v>0.15705</v>
      </c>
      <c r="J50" s="1">
        <v>0.25501000000000001</v>
      </c>
      <c r="K50" s="1">
        <v>0.34925</v>
      </c>
      <c r="L50" s="4">
        <f t="shared" si="1"/>
        <v>0.41205999999999998</v>
      </c>
      <c r="M50" t="s">
        <v>469</v>
      </c>
      <c r="N50" t="s">
        <v>510</v>
      </c>
    </row>
    <row r="51" spans="1:14" x14ac:dyDescent="0.2">
      <c r="A51" s="1">
        <v>209</v>
      </c>
      <c r="B51" t="s">
        <v>30</v>
      </c>
      <c r="D51" s="1" t="s">
        <v>598</v>
      </c>
      <c r="E51" s="1">
        <v>464</v>
      </c>
      <c r="F51" s="1">
        <v>284</v>
      </c>
      <c r="G51" s="1">
        <v>236</v>
      </c>
      <c r="H51" s="1">
        <v>0.27242</v>
      </c>
      <c r="I51" s="1">
        <v>0.19374</v>
      </c>
      <c r="J51" s="1">
        <v>0.21973000000000001</v>
      </c>
      <c r="K51" s="1">
        <v>0.31411</v>
      </c>
      <c r="L51" s="4">
        <f t="shared" si="1"/>
        <v>0.41347</v>
      </c>
      <c r="M51" t="s">
        <v>469</v>
      </c>
      <c r="N51" t="s">
        <v>501</v>
      </c>
    </row>
    <row r="52" spans="1:14" x14ac:dyDescent="0.2">
      <c r="A52" s="1">
        <v>39</v>
      </c>
      <c r="B52" t="s">
        <v>75</v>
      </c>
      <c r="D52" s="1">
        <v>1</v>
      </c>
      <c r="E52" s="1">
        <v>87</v>
      </c>
      <c r="F52" s="1">
        <v>87</v>
      </c>
      <c r="G52" s="1">
        <v>77</v>
      </c>
      <c r="H52" s="1">
        <v>0.37056</v>
      </c>
      <c r="I52" s="1">
        <v>6.6400000000000001E-2</v>
      </c>
      <c r="J52" s="1">
        <v>0.34810999999999998</v>
      </c>
      <c r="K52" s="1">
        <v>0.21493000000000001</v>
      </c>
      <c r="L52" s="4">
        <f t="shared" si="1"/>
        <v>0.41450999999999999</v>
      </c>
      <c r="M52" t="s">
        <v>469</v>
      </c>
      <c r="N52" t="s">
        <v>546</v>
      </c>
    </row>
    <row r="53" spans="1:14" x14ac:dyDescent="0.2">
      <c r="A53" s="1">
        <v>281</v>
      </c>
      <c r="B53" t="s">
        <v>54</v>
      </c>
      <c r="D53" s="1" t="s">
        <v>598</v>
      </c>
      <c r="E53" s="1">
        <v>422</v>
      </c>
      <c r="F53" s="1">
        <v>244</v>
      </c>
      <c r="G53" s="1">
        <v>133</v>
      </c>
      <c r="H53" s="1">
        <v>0.30562</v>
      </c>
      <c r="I53" s="1">
        <v>0.17185</v>
      </c>
      <c r="J53" s="1">
        <v>0.24435999999999999</v>
      </c>
      <c r="K53" s="1">
        <v>0.27817999999999998</v>
      </c>
      <c r="L53" s="4">
        <f t="shared" si="1"/>
        <v>0.41620999999999997</v>
      </c>
      <c r="M53" t="s">
        <v>469</v>
      </c>
      <c r="N53" t="s">
        <v>525</v>
      </c>
    </row>
    <row r="54" spans="1:14" x14ac:dyDescent="0.2">
      <c r="A54" s="1">
        <v>250</v>
      </c>
      <c r="B54" t="s">
        <v>43</v>
      </c>
      <c r="D54" s="1" t="s">
        <v>598</v>
      </c>
      <c r="E54" s="1">
        <v>351</v>
      </c>
      <c r="F54" s="1">
        <v>174</v>
      </c>
      <c r="G54" s="1">
        <v>112</v>
      </c>
      <c r="H54" s="1">
        <v>0.27526</v>
      </c>
      <c r="I54" s="1">
        <v>0.18121000000000001</v>
      </c>
      <c r="J54" s="1">
        <v>0.23562</v>
      </c>
      <c r="K54" s="1">
        <v>0.30791000000000002</v>
      </c>
      <c r="L54" s="4">
        <f t="shared" si="1"/>
        <v>0.41683000000000003</v>
      </c>
      <c r="M54" t="s">
        <v>469</v>
      </c>
      <c r="N54" t="s">
        <v>514</v>
      </c>
    </row>
    <row r="55" spans="1:14" x14ac:dyDescent="0.2">
      <c r="A55" s="1">
        <v>249</v>
      </c>
      <c r="B55" t="s">
        <v>42</v>
      </c>
      <c r="D55" s="1" t="s">
        <v>598</v>
      </c>
      <c r="E55" s="1">
        <v>214</v>
      </c>
      <c r="F55" s="1">
        <v>132</v>
      </c>
      <c r="G55" s="1">
        <v>79</v>
      </c>
      <c r="H55" s="1">
        <v>0.25386999999999998</v>
      </c>
      <c r="I55" s="1">
        <v>0.23838999999999999</v>
      </c>
      <c r="J55" s="1">
        <v>0.18878</v>
      </c>
      <c r="K55" s="1">
        <v>0.31896000000000002</v>
      </c>
      <c r="L55" s="4">
        <f t="shared" si="1"/>
        <v>0.42716999999999999</v>
      </c>
      <c r="M55" t="s">
        <v>469</v>
      </c>
      <c r="N55" t="s">
        <v>513</v>
      </c>
    </row>
    <row r="56" spans="1:14" x14ac:dyDescent="0.2">
      <c r="A56" s="1">
        <v>253</v>
      </c>
      <c r="B56" t="s">
        <v>44</v>
      </c>
      <c r="C56" s="1">
        <v>2</v>
      </c>
      <c r="D56" s="1">
        <v>1</v>
      </c>
      <c r="E56" s="1">
        <v>339</v>
      </c>
      <c r="F56" s="1">
        <v>339</v>
      </c>
      <c r="G56" s="1">
        <v>281</v>
      </c>
      <c r="H56" s="1">
        <v>0.26588000000000001</v>
      </c>
      <c r="I56" s="1">
        <v>0.18626000000000001</v>
      </c>
      <c r="J56" s="1">
        <v>0.24234</v>
      </c>
      <c r="K56" s="1">
        <v>0.30552000000000001</v>
      </c>
      <c r="L56" s="4">
        <f t="shared" si="1"/>
        <v>0.42859999999999998</v>
      </c>
      <c r="M56" t="s">
        <v>481</v>
      </c>
      <c r="N56" t="s">
        <v>515</v>
      </c>
    </row>
    <row r="57" spans="1:14" x14ac:dyDescent="0.2">
      <c r="A57" s="1">
        <v>277</v>
      </c>
      <c r="B57" t="s">
        <v>52</v>
      </c>
      <c r="D57" s="1" t="s">
        <v>598</v>
      </c>
      <c r="E57" s="1">
        <v>450</v>
      </c>
      <c r="F57" s="1">
        <v>191</v>
      </c>
      <c r="G57" s="1">
        <v>189</v>
      </c>
      <c r="H57" s="1">
        <v>0.2828</v>
      </c>
      <c r="I57" s="1">
        <v>0.17446999999999999</v>
      </c>
      <c r="J57" s="1">
        <v>0.26572000000000001</v>
      </c>
      <c r="K57" s="1">
        <v>0.27700999999999998</v>
      </c>
      <c r="L57" s="4">
        <f t="shared" si="1"/>
        <v>0.44018999999999997</v>
      </c>
      <c r="M57" t="s">
        <v>469</v>
      </c>
      <c r="N57" t="s">
        <v>523</v>
      </c>
    </row>
    <row r="58" spans="1:14" x14ac:dyDescent="0.2">
      <c r="A58" s="1">
        <v>340</v>
      </c>
      <c r="B58" t="s">
        <v>71</v>
      </c>
      <c r="D58" s="1">
        <v>1</v>
      </c>
      <c r="E58" s="1">
        <v>104</v>
      </c>
      <c r="F58" s="1">
        <v>104</v>
      </c>
      <c r="G58" s="1">
        <v>101</v>
      </c>
      <c r="H58" s="1">
        <v>0.10750999999999999</v>
      </c>
      <c r="I58" s="1">
        <v>0.25413000000000002</v>
      </c>
      <c r="J58" s="1">
        <v>0.18826999999999999</v>
      </c>
      <c r="K58" s="1">
        <v>0.4501</v>
      </c>
      <c r="L58" s="4">
        <f t="shared" si="1"/>
        <v>0.44240000000000002</v>
      </c>
      <c r="M58" t="s">
        <v>469</v>
      </c>
      <c r="N58" t="s">
        <v>542</v>
      </c>
    </row>
    <row r="59" spans="1:14" x14ac:dyDescent="0.2">
      <c r="A59" s="1">
        <v>248</v>
      </c>
      <c r="B59" t="s">
        <v>41</v>
      </c>
      <c r="D59" s="1" t="s">
        <v>598</v>
      </c>
      <c r="E59" s="1">
        <v>394</v>
      </c>
      <c r="F59" s="1">
        <v>212</v>
      </c>
      <c r="G59" s="1">
        <v>176</v>
      </c>
      <c r="H59" s="1">
        <v>0.28134999999999999</v>
      </c>
      <c r="I59" s="1">
        <v>0.19969000000000001</v>
      </c>
      <c r="J59" s="1">
        <v>0.24340999999999999</v>
      </c>
      <c r="K59" s="1">
        <v>0.27555000000000002</v>
      </c>
      <c r="L59" s="4">
        <f t="shared" si="1"/>
        <v>0.44309999999999999</v>
      </c>
      <c r="M59" t="s">
        <v>469</v>
      </c>
      <c r="N59" t="s">
        <v>512</v>
      </c>
    </row>
    <row r="60" spans="1:14" x14ac:dyDescent="0.2">
      <c r="A60" s="1">
        <v>8</v>
      </c>
      <c r="B60" t="s">
        <v>85</v>
      </c>
      <c r="C60" s="1">
        <v>2</v>
      </c>
      <c r="D60" s="1">
        <v>1</v>
      </c>
      <c r="E60" s="1">
        <v>556</v>
      </c>
      <c r="F60" s="1">
        <v>556</v>
      </c>
      <c r="G60" s="1">
        <v>263</v>
      </c>
      <c r="H60" s="1">
        <v>0.29167999999999999</v>
      </c>
      <c r="I60" s="1">
        <v>0.18793000000000001</v>
      </c>
      <c r="J60" s="1">
        <v>0.25873000000000002</v>
      </c>
      <c r="K60" s="1">
        <v>0.26166</v>
      </c>
      <c r="L60" s="4">
        <f t="shared" si="1"/>
        <v>0.44666000000000006</v>
      </c>
      <c r="M60" t="s">
        <v>481</v>
      </c>
      <c r="N60" t="s">
        <v>556</v>
      </c>
    </row>
    <row r="61" spans="1:14" x14ac:dyDescent="0.2">
      <c r="A61" s="1">
        <v>169</v>
      </c>
      <c r="B61" t="s">
        <v>18</v>
      </c>
      <c r="C61" s="1">
        <v>2</v>
      </c>
      <c r="D61" s="1">
        <v>1</v>
      </c>
      <c r="E61" s="1">
        <v>670</v>
      </c>
      <c r="F61" s="1">
        <v>670</v>
      </c>
      <c r="G61" s="1">
        <v>296</v>
      </c>
      <c r="H61" s="1">
        <v>0.26974999999999999</v>
      </c>
      <c r="I61" s="1">
        <v>0.20433000000000001</v>
      </c>
      <c r="J61" s="1">
        <v>0.24596000000000001</v>
      </c>
      <c r="K61" s="1">
        <v>0.27995999999999999</v>
      </c>
      <c r="L61" s="4">
        <f t="shared" si="1"/>
        <v>0.45029000000000002</v>
      </c>
      <c r="M61" t="s">
        <v>469</v>
      </c>
      <c r="N61" t="s">
        <v>489</v>
      </c>
    </row>
    <row r="62" spans="1:14" x14ac:dyDescent="0.2">
      <c r="A62" s="1">
        <v>78</v>
      </c>
      <c r="B62" t="s">
        <v>83</v>
      </c>
      <c r="C62" s="1">
        <v>2</v>
      </c>
      <c r="D62" s="1">
        <v>1</v>
      </c>
      <c r="E62" s="1">
        <v>181</v>
      </c>
      <c r="F62" s="1">
        <v>181</v>
      </c>
      <c r="G62" s="1">
        <v>172</v>
      </c>
      <c r="H62" s="1">
        <v>0.23061999999999999</v>
      </c>
      <c r="I62" s="1">
        <v>0.25971</v>
      </c>
      <c r="J62" s="1">
        <v>0.19112000000000001</v>
      </c>
      <c r="K62" s="1">
        <v>0.31853999999999999</v>
      </c>
      <c r="L62" s="4">
        <f t="shared" si="1"/>
        <v>0.45083000000000001</v>
      </c>
      <c r="M62" t="s">
        <v>469</v>
      </c>
      <c r="N62" t="s">
        <v>554</v>
      </c>
    </row>
    <row r="63" spans="1:14" x14ac:dyDescent="0.2">
      <c r="A63" s="1">
        <v>225</v>
      </c>
      <c r="B63" t="s">
        <v>35</v>
      </c>
      <c r="D63" s="1" t="s">
        <v>598</v>
      </c>
      <c r="E63" s="1">
        <v>397</v>
      </c>
      <c r="F63" s="1">
        <v>192</v>
      </c>
      <c r="G63" s="1">
        <v>107</v>
      </c>
      <c r="H63" s="1">
        <v>0.29276999999999997</v>
      </c>
      <c r="I63" s="1">
        <v>0.20658000000000001</v>
      </c>
      <c r="J63" s="1">
        <v>0.24435000000000001</v>
      </c>
      <c r="K63" s="1">
        <v>0.25629999999999997</v>
      </c>
      <c r="L63" s="4">
        <f t="shared" si="1"/>
        <v>0.45093000000000005</v>
      </c>
      <c r="M63" t="s">
        <v>469</v>
      </c>
      <c r="N63" t="s">
        <v>506</v>
      </c>
    </row>
    <row r="64" spans="1:14" x14ac:dyDescent="0.2">
      <c r="A64" s="1">
        <v>264</v>
      </c>
      <c r="B64" t="s">
        <v>48</v>
      </c>
      <c r="D64" s="1">
        <v>1</v>
      </c>
      <c r="E64" s="1">
        <v>144</v>
      </c>
      <c r="F64" s="1">
        <v>144</v>
      </c>
      <c r="G64" s="1">
        <v>83</v>
      </c>
      <c r="H64" s="1">
        <v>0.13836999999999999</v>
      </c>
      <c r="I64" s="1">
        <v>0.23880000000000001</v>
      </c>
      <c r="J64" s="1">
        <v>0.21243999999999999</v>
      </c>
      <c r="K64" s="1">
        <v>0.41038999999999998</v>
      </c>
      <c r="L64" s="4">
        <f t="shared" si="1"/>
        <v>0.45123999999999997</v>
      </c>
      <c r="M64" t="s">
        <v>469</v>
      </c>
      <c r="N64" t="s">
        <v>519</v>
      </c>
    </row>
    <row r="65" spans="1:14" x14ac:dyDescent="0.2">
      <c r="A65" s="1">
        <v>229</v>
      </c>
      <c r="B65" t="s">
        <v>36</v>
      </c>
      <c r="D65" s="1" t="s">
        <v>598</v>
      </c>
      <c r="E65" s="1">
        <v>484</v>
      </c>
      <c r="F65" s="1">
        <v>312</v>
      </c>
      <c r="G65" s="1">
        <v>251</v>
      </c>
      <c r="H65" s="1">
        <v>0.28866999999999998</v>
      </c>
      <c r="I65" s="1">
        <v>0.1744</v>
      </c>
      <c r="J65" s="1">
        <v>0.28032000000000001</v>
      </c>
      <c r="K65" s="1">
        <v>0.25662000000000001</v>
      </c>
      <c r="L65" s="4">
        <f t="shared" si="1"/>
        <v>0.45472000000000001</v>
      </c>
      <c r="M65" t="s">
        <v>481</v>
      </c>
      <c r="N65" t="s">
        <v>507</v>
      </c>
    </row>
    <row r="66" spans="1:14" x14ac:dyDescent="0.2">
      <c r="A66" s="1">
        <v>12</v>
      </c>
      <c r="B66" t="s">
        <v>6</v>
      </c>
      <c r="D66" s="1" t="s">
        <v>598</v>
      </c>
      <c r="E66" s="1">
        <v>319</v>
      </c>
      <c r="F66" s="1">
        <v>202</v>
      </c>
      <c r="G66" s="1">
        <v>162</v>
      </c>
      <c r="H66" s="1">
        <v>0.28832000000000002</v>
      </c>
      <c r="I66" s="1">
        <v>0.22305</v>
      </c>
      <c r="J66" s="1">
        <v>0.23991000000000001</v>
      </c>
      <c r="K66" s="1">
        <v>0.24872</v>
      </c>
      <c r="L66" s="4">
        <f t="shared" ref="L66:L95" si="2">I66+J66</f>
        <v>0.46296000000000004</v>
      </c>
      <c r="M66" t="s">
        <v>469</v>
      </c>
      <c r="N66" t="s">
        <v>476</v>
      </c>
    </row>
    <row r="67" spans="1:14" x14ac:dyDescent="0.2">
      <c r="A67" s="1">
        <v>222</v>
      </c>
      <c r="B67" t="s">
        <v>33</v>
      </c>
      <c r="D67" s="1" t="s">
        <v>598</v>
      </c>
      <c r="E67" s="1">
        <v>405</v>
      </c>
      <c r="F67" s="1">
        <v>202</v>
      </c>
      <c r="G67" s="1">
        <v>152</v>
      </c>
      <c r="H67" s="1">
        <v>0.18548000000000001</v>
      </c>
      <c r="I67" s="1">
        <v>0.25979999999999998</v>
      </c>
      <c r="J67" s="1">
        <v>0.20551</v>
      </c>
      <c r="K67" s="1">
        <v>0.34921000000000002</v>
      </c>
      <c r="L67" s="4">
        <f t="shared" si="2"/>
        <v>0.46531</v>
      </c>
      <c r="M67" t="s">
        <v>481</v>
      </c>
      <c r="N67" t="s">
        <v>504</v>
      </c>
    </row>
    <row r="68" spans="1:14" x14ac:dyDescent="0.2">
      <c r="A68" s="1">
        <v>120</v>
      </c>
      <c r="B68" t="s">
        <v>7</v>
      </c>
      <c r="D68" s="1" t="s">
        <v>598</v>
      </c>
      <c r="E68" s="1">
        <v>388</v>
      </c>
      <c r="F68" s="1">
        <v>186</v>
      </c>
      <c r="G68" s="1">
        <v>127</v>
      </c>
      <c r="H68" s="1">
        <v>0.24556</v>
      </c>
      <c r="I68" s="1">
        <v>0.17623</v>
      </c>
      <c r="J68" s="1">
        <v>0.29414000000000001</v>
      </c>
      <c r="K68" s="1">
        <v>0.28406999999999999</v>
      </c>
      <c r="L68" s="4">
        <f t="shared" si="2"/>
        <v>0.47037000000000001</v>
      </c>
      <c r="M68" t="s">
        <v>469</v>
      </c>
      <c r="N68" t="s">
        <v>477</v>
      </c>
    </row>
    <row r="69" spans="1:14" x14ac:dyDescent="0.2">
      <c r="A69" s="1">
        <v>230</v>
      </c>
      <c r="B69" t="s">
        <v>37</v>
      </c>
      <c r="D69" s="1" t="s">
        <v>598</v>
      </c>
      <c r="E69" s="1">
        <v>336</v>
      </c>
      <c r="F69" s="1">
        <v>172</v>
      </c>
      <c r="G69" s="1">
        <v>159</v>
      </c>
      <c r="H69" s="1">
        <v>0.31616</v>
      </c>
      <c r="I69" s="1">
        <v>0.17946000000000001</v>
      </c>
      <c r="J69" s="1">
        <v>0.2918</v>
      </c>
      <c r="K69" s="1">
        <v>0.21257999999999999</v>
      </c>
      <c r="L69" s="4">
        <f t="shared" si="2"/>
        <v>0.47126000000000001</v>
      </c>
      <c r="M69" t="s">
        <v>481</v>
      </c>
      <c r="N69" t="s">
        <v>508</v>
      </c>
    </row>
    <row r="70" spans="1:14" x14ac:dyDescent="0.2">
      <c r="A70" s="1">
        <v>195</v>
      </c>
      <c r="B70" t="s">
        <v>26</v>
      </c>
      <c r="D70" s="1">
        <v>1</v>
      </c>
      <c r="E70" s="1">
        <v>186</v>
      </c>
      <c r="F70" s="1">
        <v>186</v>
      </c>
      <c r="G70" s="1">
        <v>175</v>
      </c>
      <c r="H70" s="1">
        <v>0.23436999999999999</v>
      </c>
      <c r="I70" s="1">
        <v>0.20296</v>
      </c>
      <c r="J70" s="1">
        <v>0.26995000000000002</v>
      </c>
      <c r="K70" s="1">
        <v>0.29271999999999998</v>
      </c>
      <c r="L70" s="4">
        <f t="shared" si="2"/>
        <v>0.47291000000000005</v>
      </c>
      <c r="M70" t="s">
        <v>469</v>
      </c>
      <c r="N70" t="s">
        <v>497</v>
      </c>
    </row>
    <row r="71" spans="1:14" x14ac:dyDescent="0.2">
      <c r="A71" s="1">
        <v>187</v>
      </c>
      <c r="B71" t="s">
        <v>22</v>
      </c>
      <c r="D71" s="1" t="s">
        <v>598</v>
      </c>
      <c r="E71" s="1">
        <v>219</v>
      </c>
      <c r="F71" s="1">
        <v>64</v>
      </c>
      <c r="G71" s="1">
        <v>62</v>
      </c>
      <c r="H71" s="1">
        <v>0.26477000000000001</v>
      </c>
      <c r="I71" s="1">
        <v>0.27676000000000001</v>
      </c>
      <c r="J71" s="1">
        <v>0.19702</v>
      </c>
      <c r="K71" s="1">
        <v>0.26144000000000001</v>
      </c>
      <c r="L71" s="4">
        <f t="shared" si="2"/>
        <v>0.47377999999999998</v>
      </c>
      <c r="M71" t="s">
        <v>469</v>
      </c>
      <c r="N71" t="s">
        <v>493</v>
      </c>
    </row>
    <row r="72" spans="1:14" x14ac:dyDescent="0.2">
      <c r="A72" s="1">
        <v>165</v>
      </c>
      <c r="B72" t="s">
        <v>17</v>
      </c>
      <c r="D72" s="1" t="s">
        <v>598</v>
      </c>
      <c r="E72" s="1">
        <v>856</v>
      </c>
      <c r="F72" s="1">
        <v>796</v>
      </c>
      <c r="G72" s="1">
        <v>486</v>
      </c>
      <c r="H72" s="1">
        <v>0.20527999999999999</v>
      </c>
      <c r="I72" s="1">
        <v>0.22262000000000001</v>
      </c>
      <c r="J72" s="1">
        <v>0.25508999999999998</v>
      </c>
      <c r="K72" s="1">
        <v>0.31701000000000001</v>
      </c>
      <c r="L72" s="4">
        <f t="shared" si="2"/>
        <v>0.47770999999999997</v>
      </c>
      <c r="M72" t="s">
        <v>469</v>
      </c>
      <c r="N72" t="s">
        <v>488</v>
      </c>
    </row>
    <row r="73" spans="1:14" x14ac:dyDescent="0.2">
      <c r="A73" s="1">
        <v>142</v>
      </c>
      <c r="B73" t="s">
        <v>11</v>
      </c>
      <c r="D73" s="1">
        <v>1</v>
      </c>
      <c r="E73" s="1">
        <v>184</v>
      </c>
      <c r="F73" s="1">
        <v>184</v>
      </c>
      <c r="G73" s="1">
        <v>144</v>
      </c>
      <c r="H73" s="1">
        <v>0.20916000000000001</v>
      </c>
      <c r="I73" s="1">
        <v>0.18792</v>
      </c>
      <c r="J73" s="1">
        <v>0.29436000000000001</v>
      </c>
      <c r="K73" s="1">
        <v>0.30856</v>
      </c>
      <c r="L73" s="4">
        <f t="shared" si="2"/>
        <v>0.48228000000000004</v>
      </c>
      <c r="M73" t="s">
        <v>481</v>
      </c>
      <c r="N73" t="s">
        <v>482</v>
      </c>
    </row>
    <row r="74" spans="1:14" x14ac:dyDescent="0.2">
      <c r="A74" s="1">
        <v>204</v>
      </c>
      <c r="B74" t="s">
        <v>27</v>
      </c>
      <c r="D74" s="1">
        <v>1</v>
      </c>
      <c r="E74" s="1">
        <v>176</v>
      </c>
      <c r="F74" s="1">
        <v>176</v>
      </c>
      <c r="G74" s="1">
        <v>154</v>
      </c>
      <c r="H74" s="1">
        <v>0.25024999999999997</v>
      </c>
      <c r="I74" s="1">
        <v>0.25033</v>
      </c>
      <c r="J74" s="1">
        <v>0.23638000000000001</v>
      </c>
      <c r="K74" s="1">
        <v>0.26304</v>
      </c>
      <c r="L74" s="4">
        <f t="shared" si="2"/>
        <v>0.48670999999999998</v>
      </c>
      <c r="M74" t="s">
        <v>469</v>
      </c>
      <c r="N74" t="s">
        <v>498</v>
      </c>
    </row>
    <row r="75" spans="1:14" x14ac:dyDescent="0.2">
      <c r="A75" s="1">
        <v>224</v>
      </c>
      <c r="B75" t="s">
        <v>34</v>
      </c>
      <c r="D75" s="1" t="s">
        <v>598</v>
      </c>
      <c r="E75" s="1">
        <v>410</v>
      </c>
      <c r="F75" s="1">
        <v>217</v>
      </c>
      <c r="G75" s="1">
        <v>211</v>
      </c>
      <c r="H75" s="1">
        <v>0.27326</v>
      </c>
      <c r="I75" s="1">
        <v>0.27705000000000002</v>
      </c>
      <c r="J75" s="1">
        <v>0.22508</v>
      </c>
      <c r="K75" s="1">
        <v>0.22459999999999999</v>
      </c>
      <c r="L75" s="4">
        <f t="shared" si="2"/>
        <v>0.50212999999999997</v>
      </c>
      <c r="M75" t="s">
        <v>481</v>
      </c>
      <c r="N75" t="s">
        <v>505</v>
      </c>
    </row>
    <row r="76" spans="1:14" x14ac:dyDescent="0.2">
      <c r="A76" s="1">
        <v>206</v>
      </c>
      <c r="B76" t="s">
        <v>28</v>
      </c>
      <c r="D76" s="1">
        <v>1</v>
      </c>
      <c r="E76" s="1">
        <v>96</v>
      </c>
      <c r="F76" s="1">
        <v>96</v>
      </c>
      <c r="G76" s="1">
        <v>76</v>
      </c>
      <c r="H76" s="1">
        <v>0.21193999999999999</v>
      </c>
      <c r="I76" s="1">
        <v>0.28211999999999998</v>
      </c>
      <c r="J76" s="1">
        <v>0.24123</v>
      </c>
      <c r="K76" s="1">
        <v>0.26469999999999999</v>
      </c>
      <c r="L76" s="4">
        <f t="shared" si="2"/>
        <v>0.52334999999999998</v>
      </c>
      <c r="M76" t="s">
        <v>469</v>
      </c>
      <c r="N76" t="s">
        <v>499</v>
      </c>
    </row>
    <row r="77" spans="1:14" x14ac:dyDescent="0.2">
      <c r="A77" s="1">
        <v>275</v>
      </c>
      <c r="B77" t="s">
        <v>51</v>
      </c>
      <c r="D77" s="1" t="s">
        <v>598</v>
      </c>
      <c r="E77" s="1">
        <v>711</v>
      </c>
      <c r="F77" s="1">
        <v>205</v>
      </c>
      <c r="G77" s="1">
        <v>165</v>
      </c>
      <c r="H77" s="1">
        <v>0.23325000000000001</v>
      </c>
      <c r="I77" s="1">
        <v>0.21145</v>
      </c>
      <c r="J77" s="1">
        <v>0.31387999999999999</v>
      </c>
      <c r="K77" s="1">
        <v>0.24142</v>
      </c>
      <c r="L77" s="4">
        <f t="shared" si="2"/>
        <v>0.52532999999999996</v>
      </c>
      <c r="M77" t="s">
        <v>469</v>
      </c>
      <c r="N77" t="s">
        <v>522</v>
      </c>
    </row>
    <row r="78" spans="1:14" x14ac:dyDescent="0.2">
      <c r="A78" s="1">
        <v>72</v>
      </c>
      <c r="B78" t="s">
        <v>80</v>
      </c>
      <c r="D78" s="1" t="s">
        <v>598</v>
      </c>
      <c r="E78" s="1">
        <v>177</v>
      </c>
      <c r="F78" s="1">
        <v>162</v>
      </c>
      <c r="G78" s="1">
        <v>154</v>
      </c>
      <c r="H78" s="1">
        <v>0.22428000000000001</v>
      </c>
      <c r="I78" s="1">
        <v>0.25357000000000002</v>
      </c>
      <c r="J78" s="1">
        <v>0.29679</v>
      </c>
      <c r="K78" s="1">
        <v>0.22536</v>
      </c>
      <c r="L78" s="4">
        <f t="shared" si="2"/>
        <v>0.55035999999999996</v>
      </c>
      <c r="M78" t="s">
        <v>469</v>
      </c>
      <c r="N78" t="s">
        <v>551</v>
      </c>
    </row>
    <row r="79" spans="1:14" x14ac:dyDescent="0.2">
      <c r="A79" s="1">
        <v>3</v>
      </c>
      <c r="B79" t="s">
        <v>57</v>
      </c>
      <c r="E79" s="1">
        <v>187</v>
      </c>
      <c r="F79" s="1">
        <v>107</v>
      </c>
      <c r="G79" s="1">
        <v>91</v>
      </c>
      <c r="H79" s="1">
        <v>0.19170000000000001</v>
      </c>
      <c r="I79" s="1">
        <v>0.17427999999999999</v>
      </c>
      <c r="J79" s="1">
        <v>0.38278000000000001</v>
      </c>
      <c r="K79" s="1">
        <v>0.25124000000000002</v>
      </c>
      <c r="L79" s="4">
        <f t="shared" si="2"/>
        <v>0.55706</v>
      </c>
      <c r="M79" t="s">
        <v>481</v>
      </c>
      <c r="N79" t="s">
        <v>528</v>
      </c>
    </row>
    <row r="80" spans="1:14" x14ac:dyDescent="0.2">
      <c r="A80" s="1">
        <v>207</v>
      </c>
      <c r="B80" t="s">
        <v>29</v>
      </c>
      <c r="D80" s="1" t="s">
        <v>598</v>
      </c>
      <c r="E80" s="1">
        <v>424</v>
      </c>
      <c r="F80" s="1">
        <v>228</v>
      </c>
      <c r="G80" s="1">
        <v>153</v>
      </c>
      <c r="H80" s="1">
        <v>0.19075</v>
      </c>
      <c r="I80" s="1">
        <v>0.23149</v>
      </c>
      <c r="J80" s="1">
        <v>0.32862000000000002</v>
      </c>
      <c r="K80" s="1">
        <v>0.24914</v>
      </c>
      <c r="L80" s="4">
        <f t="shared" si="2"/>
        <v>0.56011</v>
      </c>
      <c r="M80" t="s">
        <v>469</v>
      </c>
      <c r="N80" t="s">
        <v>500</v>
      </c>
    </row>
    <row r="81" spans="1:14" x14ac:dyDescent="0.2">
      <c r="A81" s="1">
        <v>307</v>
      </c>
      <c r="B81" t="s">
        <v>62</v>
      </c>
      <c r="C81" s="1">
        <v>2</v>
      </c>
      <c r="D81" s="1">
        <v>1</v>
      </c>
      <c r="E81" s="1">
        <v>233</v>
      </c>
      <c r="F81" s="1">
        <v>233</v>
      </c>
      <c r="G81" s="1">
        <v>228</v>
      </c>
      <c r="H81" s="1">
        <v>0.25413000000000002</v>
      </c>
      <c r="I81" s="1">
        <v>0.24815999999999999</v>
      </c>
      <c r="J81" s="1">
        <v>0.33057999999999998</v>
      </c>
      <c r="K81" s="1">
        <v>0.16713</v>
      </c>
      <c r="L81" s="4">
        <f t="shared" si="2"/>
        <v>0.57874000000000003</v>
      </c>
      <c r="M81" t="s">
        <v>481</v>
      </c>
      <c r="N81" t="s">
        <v>533</v>
      </c>
    </row>
    <row r="82" spans="1:14" x14ac:dyDescent="0.2">
      <c r="A82" s="1">
        <v>154</v>
      </c>
      <c r="B82" t="s">
        <v>14</v>
      </c>
      <c r="D82" s="1">
        <v>1</v>
      </c>
      <c r="E82" s="1">
        <v>119</v>
      </c>
      <c r="F82" s="1">
        <v>119</v>
      </c>
      <c r="G82" s="1">
        <v>83</v>
      </c>
      <c r="H82" s="1">
        <v>0.20863000000000001</v>
      </c>
      <c r="I82" s="1">
        <v>0.38690000000000002</v>
      </c>
      <c r="J82" s="1">
        <v>0.25061</v>
      </c>
      <c r="K82" s="1">
        <v>0.15384999999999999</v>
      </c>
      <c r="L82" s="4">
        <f t="shared" si="2"/>
        <v>0.63751000000000002</v>
      </c>
      <c r="M82" t="s">
        <v>469</v>
      </c>
      <c r="N82" t="s">
        <v>485</v>
      </c>
    </row>
    <row r="83" spans="1:14" x14ac:dyDescent="0.2">
      <c r="A83" s="1">
        <v>126</v>
      </c>
      <c r="B83" t="s">
        <v>9</v>
      </c>
      <c r="D83" s="1" t="s">
        <v>598</v>
      </c>
      <c r="E83" s="1">
        <v>268</v>
      </c>
      <c r="F83" s="1">
        <v>120</v>
      </c>
      <c r="G83" s="1">
        <v>119</v>
      </c>
      <c r="H83" s="1">
        <v>0.19619</v>
      </c>
      <c r="I83" s="1">
        <v>0.26984000000000002</v>
      </c>
      <c r="J83" s="1">
        <v>0.37889</v>
      </c>
      <c r="K83" s="1">
        <v>0.15509000000000001</v>
      </c>
      <c r="L83" s="4">
        <f t="shared" si="2"/>
        <v>0.64873000000000003</v>
      </c>
      <c r="M83" t="s">
        <v>469</v>
      </c>
      <c r="N83" t="s">
        <v>479</v>
      </c>
    </row>
    <row r="84" spans="1:14" x14ac:dyDescent="0.2">
      <c r="A84" s="5">
        <v>21</v>
      </c>
      <c r="B84" s="6" t="s">
        <v>31</v>
      </c>
      <c r="C84" s="5"/>
      <c r="D84" s="5" t="s">
        <v>598</v>
      </c>
      <c r="E84" s="5">
        <v>105</v>
      </c>
      <c r="F84" s="5">
        <v>4</v>
      </c>
      <c r="G84" s="5">
        <v>4</v>
      </c>
      <c r="H84" s="5">
        <v>1.7989999999999999E-2</v>
      </c>
      <c r="I84" s="5">
        <v>1.499E-2</v>
      </c>
      <c r="J84" s="5">
        <v>0.96101999999999999</v>
      </c>
      <c r="K84" s="5">
        <v>6.0000000000000001E-3</v>
      </c>
      <c r="L84" s="7">
        <f t="shared" si="2"/>
        <v>0.97600999999999993</v>
      </c>
      <c r="M84" s="6" t="s">
        <v>469</v>
      </c>
      <c r="N84" s="6" t="s">
        <v>502</v>
      </c>
    </row>
    <row r="85" spans="1:14" x14ac:dyDescent="0.2">
      <c r="A85" s="5">
        <v>32</v>
      </c>
      <c r="B85" s="6" t="s">
        <v>64</v>
      </c>
      <c r="C85" s="5"/>
      <c r="D85" s="5" t="s">
        <v>598</v>
      </c>
      <c r="E85" s="5">
        <v>174</v>
      </c>
      <c r="F85" s="5">
        <v>17</v>
      </c>
      <c r="G85" s="5">
        <v>14</v>
      </c>
      <c r="H85" s="5">
        <v>0.18346999999999999</v>
      </c>
      <c r="I85" s="5">
        <v>0.41609000000000002</v>
      </c>
      <c r="J85" s="5">
        <v>0.18920000000000001</v>
      </c>
      <c r="K85" s="5">
        <v>0.21124000000000001</v>
      </c>
      <c r="L85" s="7">
        <f t="shared" si="2"/>
        <v>0.60528999999999999</v>
      </c>
      <c r="M85" s="6" t="s">
        <v>469</v>
      </c>
      <c r="N85" s="6" t="s">
        <v>535</v>
      </c>
    </row>
    <row r="86" spans="1:14" x14ac:dyDescent="0.2">
      <c r="A86" s="5">
        <v>89</v>
      </c>
      <c r="B86" s="6" t="s">
        <v>89</v>
      </c>
      <c r="C86" s="5"/>
      <c r="D86" s="5" t="s">
        <v>598</v>
      </c>
      <c r="E86" s="5">
        <v>218</v>
      </c>
      <c r="F86" s="5">
        <v>39</v>
      </c>
      <c r="G86" s="5">
        <v>18</v>
      </c>
      <c r="H86" s="5">
        <v>5.6489999999999999E-2</v>
      </c>
      <c r="I86" s="5">
        <v>7.7219999999999997E-2</v>
      </c>
      <c r="J86" s="5">
        <v>0.32773000000000002</v>
      </c>
      <c r="K86" s="5">
        <v>0.53856000000000004</v>
      </c>
      <c r="L86" s="7">
        <f t="shared" si="2"/>
        <v>0.40495000000000003</v>
      </c>
      <c r="M86" s="6" t="s">
        <v>469</v>
      </c>
      <c r="N86" s="6" t="s">
        <v>560</v>
      </c>
    </row>
    <row r="87" spans="1:14" x14ac:dyDescent="0.2">
      <c r="A87" s="5">
        <v>94</v>
      </c>
      <c r="B87" s="6" t="s">
        <v>91</v>
      </c>
      <c r="C87" s="5"/>
      <c r="D87" s="5" t="s">
        <v>598</v>
      </c>
      <c r="E87" s="5">
        <v>92</v>
      </c>
      <c r="F87" s="5">
        <v>1</v>
      </c>
      <c r="G87" s="5">
        <v>0</v>
      </c>
      <c r="H87" s="5">
        <v>6.0200000000000002E-3</v>
      </c>
      <c r="I87" s="5">
        <v>6.0200000000000002E-3</v>
      </c>
      <c r="J87" s="5">
        <v>0.98794999999999999</v>
      </c>
      <c r="K87" s="5">
        <v>0</v>
      </c>
      <c r="L87" s="7">
        <f t="shared" si="2"/>
        <v>0.99397000000000002</v>
      </c>
      <c r="M87" s="6" t="s">
        <v>469</v>
      </c>
      <c r="N87" s="6" t="s">
        <v>562</v>
      </c>
    </row>
    <row r="88" spans="1:14" x14ac:dyDescent="0.2">
      <c r="A88" s="5">
        <v>111</v>
      </c>
      <c r="B88" s="6" t="s">
        <v>2</v>
      </c>
      <c r="C88" s="5"/>
      <c r="D88" s="5">
        <v>1</v>
      </c>
      <c r="E88" s="5">
        <v>1</v>
      </c>
      <c r="F88" s="5">
        <v>1</v>
      </c>
      <c r="G88" s="5">
        <v>1</v>
      </c>
      <c r="H88" s="5">
        <v>6.5869999999999998E-2</v>
      </c>
      <c r="I88" s="5">
        <v>0</v>
      </c>
      <c r="J88" s="5">
        <v>0.93413000000000002</v>
      </c>
      <c r="K88" s="5">
        <v>0</v>
      </c>
      <c r="L88" s="7">
        <f t="shared" si="2"/>
        <v>0.93413000000000002</v>
      </c>
      <c r="M88" s="6" t="s">
        <v>469</v>
      </c>
      <c r="N88" s="6" t="s">
        <v>472</v>
      </c>
    </row>
    <row r="89" spans="1:14" x14ac:dyDescent="0.2">
      <c r="A89" s="5">
        <v>116</v>
      </c>
      <c r="B89" s="6" t="s">
        <v>3</v>
      </c>
      <c r="C89" s="5">
        <v>2</v>
      </c>
      <c r="D89" s="5">
        <v>1</v>
      </c>
      <c r="E89" s="5">
        <v>41</v>
      </c>
      <c r="F89" s="5">
        <v>41</v>
      </c>
      <c r="G89" s="5">
        <v>38</v>
      </c>
      <c r="H89" s="5">
        <v>0.12798000000000001</v>
      </c>
      <c r="I89" s="5">
        <v>0.27334999999999998</v>
      </c>
      <c r="J89" s="5">
        <v>0.44066</v>
      </c>
      <c r="K89" s="5">
        <v>0.15801999999999999</v>
      </c>
      <c r="L89" s="7">
        <f t="shared" si="2"/>
        <v>0.71401000000000003</v>
      </c>
      <c r="M89" s="6" t="s">
        <v>469</v>
      </c>
      <c r="N89" s="6" t="s">
        <v>473</v>
      </c>
    </row>
    <row r="90" spans="1:14" x14ac:dyDescent="0.2">
      <c r="A90" s="5">
        <v>125</v>
      </c>
      <c r="B90" s="6" t="s">
        <v>8</v>
      </c>
      <c r="C90" s="5"/>
      <c r="D90" s="5" t="s">
        <v>598</v>
      </c>
      <c r="E90" s="5">
        <v>140</v>
      </c>
      <c r="F90" s="5">
        <v>32</v>
      </c>
      <c r="G90" s="5">
        <v>31</v>
      </c>
      <c r="H90" s="5">
        <v>0.33631</v>
      </c>
      <c r="I90" s="5">
        <v>0.16302</v>
      </c>
      <c r="J90" s="5">
        <v>0.33209</v>
      </c>
      <c r="K90" s="5">
        <v>0.16858000000000001</v>
      </c>
      <c r="L90" s="7">
        <f t="shared" si="2"/>
        <v>0.49510999999999999</v>
      </c>
      <c r="M90" s="6" t="s">
        <v>469</v>
      </c>
      <c r="N90" s="6" t="s">
        <v>478</v>
      </c>
    </row>
    <row r="91" spans="1:14" x14ac:dyDescent="0.2">
      <c r="A91" s="5">
        <v>163</v>
      </c>
      <c r="B91" s="6" t="s">
        <v>16</v>
      </c>
      <c r="C91" s="5"/>
      <c r="D91" s="5" t="s">
        <v>598</v>
      </c>
      <c r="E91" s="5">
        <v>12</v>
      </c>
      <c r="F91" s="5">
        <v>3</v>
      </c>
      <c r="G91" s="5">
        <v>2</v>
      </c>
      <c r="H91" s="5">
        <v>0.19838</v>
      </c>
      <c r="I91" s="5">
        <v>0.66801999999999995</v>
      </c>
      <c r="J91" s="5">
        <v>0.12955</v>
      </c>
      <c r="K91" s="5">
        <v>4.0499999999999998E-3</v>
      </c>
      <c r="L91" s="7">
        <f t="shared" si="2"/>
        <v>0.79756999999999989</v>
      </c>
      <c r="M91" s="6" t="s">
        <v>469</v>
      </c>
      <c r="N91" s="6" t="s">
        <v>487</v>
      </c>
    </row>
    <row r="92" spans="1:14" x14ac:dyDescent="0.2">
      <c r="A92" s="5">
        <v>271</v>
      </c>
      <c r="B92" s="6" t="s">
        <v>50</v>
      </c>
      <c r="C92" s="5"/>
      <c r="D92" s="5" t="s">
        <v>598</v>
      </c>
      <c r="E92" s="5">
        <v>175</v>
      </c>
      <c r="F92" s="5">
        <v>39</v>
      </c>
      <c r="G92" s="5">
        <v>38</v>
      </c>
      <c r="H92" s="5">
        <v>0.14265</v>
      </c>
      <c r="I92" s="5">
        <v>0.23773</v>
      </c>
      <c r="J92" s="5">
        <v>0.14205999999999999</v>
      </c>
      <c r="K92" s="5">
        <v>0.47755999999999998</v>
      </c>
      <c r="L92" s="7">
        <f t="shared" si="2"/>
        <v>0.37978999999999996</v>
      </c>
      <c r="M92" s="6" t="s">
        <v>481</v>
      </c>
      <c r="N92" s="6" t="s">
        <v>521</v>
      </c>
    </row>
    <row r="93" spans="1:14" x14ac:dyDescent="0.2">
      <c r="A93" s="5">
        <v>298</v>
      </c>
      <c r="B93" s="6" t="s">
        <v>56</v>
      </c>
      <c r="C93" s="5"/>
      <c r="D93" s="5">
        <v>1</v>
      </c>
      <c r="E93" s="5">
        <v>36</v>
      </c>
      <c r="F93" s="5">
        <v>36</v>
      </c>
      <c r="G93" s="5">
        <v>29</v>
      </c>
      <c r="H93" s="5">
        <v>0.11695</v>
      </c>
      <c r="I93" s="5">
        <v>0.36964999999999998</v>
      </c>
      <c r="J93" s="5">
        <v>0.27359</v>
      </c>
      <c r="K93" s="5">
        <v>0.23980000000000001</v>
      </c>
      <c r="L93" s="7">
        <f t="shared" si="2"/>
        <v>0.64324000000000003</v>
      </c>
      <c r="M93" s="6" t="s">
        <v>469</v>
      </c>
      <c r="N93" s="6" t="s">
        <v>527</v>
      </c>
    </row>
    <row r="94" spans="1:14" x14ac:dyDescent="0.2">
      <c r="A94" s="5">
        <v>301</v>
      </c>
      <c r="B94" s="6" t="s">
        <v>59</v>
      </c>
      <c r="C94" s="5"/>
      <c r="D94" s="5">
        <v>1</v>
      </c>
      <c r="E94" s="5">
        <v>31</v>
      </c>
      <c r="F94" s="5">
        <v>31</v>
      </c>
      <c r="G94" s="5">
        <v>28</v>
      </c>
      <c r="H94" s="5">
        <v>0.13267000000000001</v>
      </c>
      <c r="I94" s="5">
        <v>0.28488000000000002</v>
      </c>
      <c r="J94" s="5">
        <v>0.45505000000000001</v>
      </c>
      <c r="K94" s="5">
        <v>0.12741</v>
      </c>
      <c r="L94" s="7">
        <f t="shared" si="2"/>
        <v>0.73992999999999998</v>
      </c>
      <c r="M94" s="6" t="s">
        <v>469</v>
      </c>
      <c r="N94" s="6" t="s">
        <v>530</v>
      </c>
    </row>
    <row r="95" spans="1:14" x14ac:dyDescent="0.2">
      <c r="A95" s="5">
        <v>339</v>
      </c>
      <c r="B95" s="6" t="s">
        <v>70</v>
      </c>
      <c r="C95" s="5"/>
      <c r="D95" s="5" t="s">
        <v>598</v>
      </c>
      <c r="E95" s="5">
        <v>40</v>
      </c>
      <c r="F95" s="5">
        <v>19</v>
      </c>
      <c r="G95" s="5">
        <v>17</v>
      </c>
      <c r="H95" s="5">
        <v>0.37898999999999999</v>
      </c>
      <c r="I95" s="5">
        <v>5.6079999999999998E-2</v>
      </c>
      <c r="J95" s="5">
        <v>0.39855000000000002</v>
      </c>
      <c r="K95" s="5">
        <v>0.16638</v>
      </c>
      <c r="L95" s="7">
        <f t="shared" si="2"/>
        <v>0.45463000000000003</v>
      </c>
      <c r="M95" s="6" t="s">
        <v>469</v>
      </c>
      <c r="N95" s="6" t="s">
        <v>541</v>
      </c>
    </row>
    <row r="96" spans="1:14" x14ac:dyDescent="0.2">
      <c r="A96" s="3"/>
      <c r="B96" s="8"/>
      <c r="C96" s="3"/>
      <c r="D96" s="3"/>
      <c r="E96" s="3"/>
      <c r="F96" s="3"/>
      <c r="G96" s="3"/>
      <c r="H96" s="3"/>
      <c r="I96" s="3"/>
      <c r="J96" s="3"/>
      <c r="K96" s="3"/>
      <c r="L96" s="9"/>
      <c r="M96" s="8"/>
      <c r="N96" s="8"/>
    </row>
    <row r="97" spans="1:14" x14ac:dyDescent="0.2">
      <c r="A97" s="3"/>
      <c r="B97" s="6" t="s">
        <v>666</v>
      </c>
      <c r="C97" s="5"/>
      <c r="D97" s="5"/>
      <c r="E97" s="5"/>
      <c r="F97" s="5">
        <v>263</v>
      </c>
      <c r="G97" s="5"/>
      <c r="H97" s="5">
        <v>0.16203000000000001</v>
      </c>
      <c r="I97" s="5">
        <v>0.23241000000000001</v>
      </c>
      <c r="J97" s="5">
        <v>0.33356999999999998</v>
      </c>
      <c r="K97" s="5">
        <v>0.27198</v>
      </c>
      <c r="L97" s="7">
        <f>I97+J97</f>
        <v>0.56597999999999993</v>
      </c>
      <c r="M97" s="6" t="s">
        <v>667</v>
      </c>
      <c r="N97" s="6"/>
    </row>
    <row r="101" spans="1:14" x14ac:dyDescent="0.2">
      <c r="A101" s="1">
        <v>8</v>
      </c>
      <c r="B101" t="s">
        <v>85</v>
      </c>
      <c r="M101" t="s">
        <v>564</v>
      </c>
      <c r="N101" t="s">
        <v>584</v>
      </c>
    </row>
    <row r="102" spans="1:14" x14ac:dyDescent="0.2">
      <c r="A102" s="1">
        <v>8</v>
      </c>
      <c r="B102" t="s">
        <v>85</v>
      </c>
      <c r="M102" t="s">
        <v>566</v>
      </c>
      <c r="N102" t="s">
        <v>585</v>
      </c>
    </row>
    <row r="103" spans="1:14" x14ac:dyDescent="0.2">
      <c r="A103" s="1">
        <v>43</v>
      </c>
      <c r="B103" t="s">
        <v>77</v>
      </c>
      <c r="M103" t="s">
        <v>564</v>
      </c>
      <c r="N103" t="s">
        <v>576</v>
      </c>
    </row>
    <row r="104" spans="1:14" x14ac:dyDescent="0.2">
      <c r="A104" s="1">
        <v>43</v>
      </c>
      <c r="B104" t="s">
        <v>77</v>
      </c>
      <c r="M104" t="s">
        <v>566</v>
      </c>
      <c r="N104" t="s">
        <v>577</v>
      </c>
    </row>
    <row r="105" spans="1:14" x14ac:dyDescent="0.2">
      <c r="A105" s="1">
        <v>44</v>
      </c>
      <c r="B105" t="s">
        <v>78</v>
      </c>
      <c r="M105" t="s">
        <v>564</v>
      </c>
      <c r="N105" t="s">
        <v>578</v>
      </c>
    </row>
    <row r="106" spans="1:14" x14ac:dyDescent="0.2">
      <c r="A106" s="1">
        <v>44</v>
      </c>
      <c r="B106" t="s">
        <v>78</v>
      </c>
      <c r="M106" t="s">
        <v>566</v>
      </c>
      <c r="N106" t="s">
        <v>579</v>
      </c>
    </row>
    <row r="107" spans="1:14" x14ac:dyDescent="0.2">
      <c r="A107" s="1">
        <v>73</v>
      </c>
      <c r="B107" t="s">
        <v>81</v>
      </c>
      <c r="M107" t="s">
        <v>566</v>
      </c>
      <c r="N107" t="s">
        <v>580</v>
      </c>
    </row>
    <row r="108" spans="1:14" x14ac:dyDescent="0.2">
      <c r="A108" s="1">
        <v>73</v>
      </c>
      <c r="B108" t="s">
        <v>81</v>
      </c>
      <c r="M108" t="s">
        <v>564</v>
      </c>
      <c r="N108" t="s">
        <v>581</v>
      </c>
    </row>
    <row r="109" spans="1:14" x14ac:dyDescent="0.2">
      <c r="A109" s="1">
        <v>78</v>
      </c>
      <c r="B109" t="s">
        <v>83</v>
      </c>
      <c r="M109" t="s">
        <v>564</v>
      </c>
      <c r="N109" t="s">
        <v>582</v>
      </c>
    </row>
    <row r="110" spans="1:14" x14ac:dyDescent="0.2">
      <c r="A110" s="1">
        <v>78</v>
      </c>
      <c r="B110" t="s">
        <v>83</v>
      </c>
      <c r="M110" t="s">
        <v>566</v>
      </c>
      <c r="N110" t="s">
        <v>583</v>
      </c>
    </row>
    <row r="111" spans="1:14" x14ac:dyDescent="0.2">
      <c r="A111" s="1">
        <v>116</v>
      </c>
      <c r="B111" t="s">
        <v>3</v>
      </c>
      <c r="M111" t="s">
        <v>564</v>
      </c>
      <c r="N111" t="s">
        <v>565</v>
      </c>
    </row>
    <row r="112" spans="1:14" x14ac:dyDescent="0.2">
      <c r="A112" s="1">
        <v>116</v>
      </c>
      <c r="B112" t="s">
        <v>3</v>
      </c>
      <c r="M112" t="s">
        <v>566</v>
      </c>
      <c r="N112" t="s">
        <v>567</v>
      </c>
    </row>
    <row r="113" spans="1:14" x14ac:dyDescent="0.2">
      <c r="A113" s="1">
        <v>169</v>
      </c>
      <c r="B113" t="s">
        <v>18</v>
      </c>
      <c r="M113" t="s">
        <v>564</v>
      </c>
      <c r="N113" t="s">
        <v>568</v>
      </c>
    </row>
    <row r="114" spans="1:14" x14ac:dyDescent="0.2">
      <c r="A114" s="1">
        <v>169</v>
      </c>
      <c r="B114" t="s">
        <v>18</v>
      </c>
      <c r="M114" t="s">
        <v>566</v>
      </c>
      <c r="N114" t="s">
        <v>569</v>
      </c>
    </row>
    <row r="115" spans="1:14" x14ac:dyDescent="0.2">
      <c r="A115" s="1">
        <v>189</v>
      </c>
      <c r="B115" t="s">
        <v>24</v>
      </c>
      <c r="M115" t="s">
        <v>564</v>
      </c>
      <c r="N115" t="s">
        <v>570</v>
      </c>
    </row>
    <row r="116" spans="1:14" x14ac:dyDescent="0.2">
      <c r="A116" s="1">
        <v>189</v>
      </c>
      <c r="B116" t="s">
        <v>24</v>
      </c>
      <c r="M116" t="s">
        <v>566</v>
      </c>
      <c r="N116" t="s">
        <v>571</v>
      </c>
    </row>
    <row r="117" spans="1:14" x14ac:dyDescent="0.2">
      <c r="A117" s="1">
        <v>253</v>
      </c>
      <c r="B117" t="s">
        <v>44</v>
      </c>
      <c r="M117" t="s">
        <v>564</v>
      </c>
      <c r="N117" t="s">
        <v>572</v>
      </c>
    </row>
    <row r="118" spans="1:14" x14ac:dyDescent="0.2">
      <c r="A118" s="1">
        <v>253</v>
      </c>
      <c r="B118" t="s">
        <v>44</v>
      </c>
      <c r="M118" t="s">
        <v>566</v>
      </c>
      <c r="N118" t="s">
        <v>573</v>
      </c>
    </row>
    <row r="119" spans="1:14" x14ac:dyDescent="0.2">
      <c r="A119" s="1">
        <v>307</v>
      </c>
      <c r="B119" t="s">
        <v>62</v>
      </c>
      <c r="M119" t="s">
        <v>564</v>
      </c>
      <c r="N119" t="s">
        <v>574</v>
      </c>
    </row>
    <row r="120" spans="1:14" x14ac:dyDescent="0.2">
      <c r="A120" s="1">
        <v>307</v>
      </c>
      <c r="B120" t="s">
        <v>62</v>
      </c>
      <c r="M120" t="s">
        <v>566</v>
      </c>
      <c r="N120" t="s">
        <v>575</v>
      </c>
    </row>
  </sheetData>
  <sortState xmlns:xlrd2="http://schemas.microsoft.com/office/spreadsheetml/2017/richdata2" ref="A2:N83">
    <sortCondition ref="L2:L8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B0ABC-B16E-6442-9B0B-1DF584F77C14}">
  <dimension ref="A1:K11"/>
  <sheetViews>
    <sheetView workbookViewId="0">
      <selection activeCell="D4" sqref="D4"/>
    </sheetView>
  </sheetViews>
  <sheetFormatPr baseColWidth="10" defaultRowHeight="16" x14ac:dyDescent="0.2"/>
  <cols>
    <col min="1" max="1" width="10.83203125" style="1"/>
    <col min="2" max="2" width="50.33203125" customWidth="1"/>
    <col min="3" max="3" width="19.83203125" customWidth="1"/>
    <col min="4" max="4" width="12" customWidth="1"/>
    <col min="5" max="9" width="10.83203125" style="1"/>
    <col min="10" max="10" width="20.5" customWidth="1"/>
  </cols>
  <sheetData>
    <row r="1" spans="1:11" x14ac:dyDescent="0.2">
      <c r="A1" s="2" t="s">
        <v>586</v>
      </c>
      <c r="B1" s="2" t="s">
        <v>587</v>
      </c>
      <c r="C1" s="2" t="s">
        <v>588</v>
      </c>
      <c r="D1" s="2" t="s">
        <v>595</v>
      </c>
      <c r="E1" s="2" t="s">
        <v>658</v>
      </c>
      <c r="F1" s="2" t="s">
        <v>659</v>
      </c>
      <c r="G1" s="2" t="s">
        <v>660</v>
      </c>
      <c r="H1" s="2" t="s">
        <v>661</v>
      </c>
      <c r="I1" s="2" t="s">
        <v>662</v>
      </c>
      <c r="J1" s="2" t="s">
        <v>588</v>
      </c>
      <c r="K1" s="2" t="s">
        <v>590</v>
      </c>
    </row>
    <row r="2" spans="1:11" x14ac:dyDescent="0.2">
      <c r="A2" s="1">
        <v>115</v>
      </c>
      <c r="B2" t="s">
        <v>465</v>
      </c>
      <c r="C2" t="s">
        <v>592</v>
      </c>
      <c r="D2" s="1">
        <v>733</v>
      </c>
      <c r="E2" s="1">
        <v>0.30182999999999999</v>
      </c>
      <c r="F2" s="1">
        <v>0.20502999999999999</v>
      </c>
      <c r="G2" s="1">
        <v>0.20924000000000001</v>
      </c>
      <c r="H2" s="1">
        <v>0.28389999999999999</v>
      </c>
      <c r="I2" s="4">
        <f>F2+G2</f>
        <v>0.41427000000000003</v>
      </c>
      <c r="J2" t="s">
        <v>592</v>
      </c>
      <c r="K2" t="s">
        <v>593</v>
      </c>
    </row>
    <row r="3" spans="1:11" x14ac:dyDescent="0.2">
      <c r="A3" s="1">
        <v>214</v>
      </c>
      <c r="B3" t="s">
        <v>466</v>
      </c>
      <c r="C3" t="s">
        <v>592</v>
      </c>
      <c r="D3" s="1">
        <v>1628</v>
      </c>
      <c r="E3" s="1">
        <v>0.32090999999999997</v>
      </c>
      <c r="F3" s="1">
        <v>0.19642000000000001</v>
      </c>
      <c r="G3" s="1">
        <v>0.22439000000000001</v>
      </c>
      <c r="H3" s="1">
        <v>0.25828000000000001</v>
      </c>
      <c r="I3" s="4">
        <f t="shared" ref="I3:I4" si="0">F3+G3</f>
        <v>0.42081000000000002</v>
      </c>
      <c r="J3" t="s">
        <v>592</v>
      </c>
      <c r="K3" t="s">
        <v>468</v>
      </c>
    </row>
    <row r="4" spans="1:11" x14ac:dyDescent="0.2">
      <c r="A4" s="1">
        <v>344</v>
      </c>
      <c r="B4" t="s">
        <v>467</v>
      </c>
      <c r="C4" t="s">
        <v>592</v>
      </c>
      <c r="D4" s="1">
        <v>960</v>
      </c>
      <c r="E4" s="1">
        <v>0.29400999999999999</v>
      </c>
      <c r="F4" s="1">
        <v>0.18908</v>
      </c>
      <c r="G4" s="1">
        <v>0.21384</v>
      </c>
      <c r="H4" s="1">
        <v>0.30307000000000001</v>
      </c>
      <c r="I4" s="4">
        <f t="shared" si="0"/>
        <v>0.40292</v>
      </c>
      <c r="J4" t="s">
        <v>592</v>
      </c>
      <c r="K4" t="s">
        <v>594</v>
      </c>
    </row>
    <row r="6" spans="1:11" x14ac:dyDescent="0.2">
      <c r="E6"/>
      <c r="F6"/>
      <c r="G6"/>
      <c r="H6"/>
      <c r="I6"/>
    </row>
    <row r="7" spans="1:11" x14ac:dyDescent="0.2">
      <c r="E7"/>
      <c r="F7"/>
      <c r="G7"/>
      <c r="H7"/>
      <c r="I7"/>
    </row>
    <row r="8" spans="1:11" x14ac:dyDescent="0.2">
      <c r="E8"/>
      <c r="F8"/>
      <c r="G8"/>
      <c r="H8"/>
      <c r="I8"/>
    </row>
    <row r="9" spans="1:11" x14ac:dyDescent="0.2">
      <c r="E9"/>
      <c r="F9"/>
      <c r="G9"/>
      <c r="H9"/>
      <c r="I9"/>
    </row>
    <row r="10" spans="1:11" x14ac:dyDescent="0.2">
      <c r="E10"/>
      <c r="F10"/>
      <c r="G10"/>
      <c r="H10"/>
      <c r="I10"/>
    </row>
    <row r="11" spans="1:11" x14ac:dyDescent="0.2">
      <c r="E11"/>
      <c r="F11"/>
      <c r="G11"/>
      <c r="H11"/>
      <c r="I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Sites per locus</vt:lpstr>
      <vt:lpstr>Exon</vt:lpstr>
      <vt:lpstr>Exon GC</vt:lpstr>
      <vt:lpstr>Intron</vt:lpstr>
      <vt:lpstr>UTR</vt:lpstr>
      <vt:lpstr>Intergenic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dcterms:created xsi:type="dcterms:W3CDTF">2020-09-08T13:41:48Z</dcterms:created>
  <dcterms:modified xsi:type="dcterms:W3CDTF">2020-11-14T21:15:23Z</dcterms:modified>
</cp:coreProperties>
</file>