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vi/Documents/GoldenRetrievers/GR-PRA_II/Manuscript_TTC8/"/>
    </mc:Choice>
  </mc:AlternateContent>
  <xr:revisionPtr revIDLastSave="0" documentId="13_ncr:1_{D3E0173F-AE5F-E845-A2F4-1F5396F975F9}" xr6:coauthVersionLast="36" xr6:coauthVersionMax="36" xr10:uidLastSave="{00000000-0000-0000-0000-000000000000}"/>
  <bookViews>
    <workbookView xWindow="200" yWindow="460" windowWidth="28060" windowHeight="16880" activeTab="5" xr2:uid="{0B92B7C5-6C30-5341-BCED-FC82A83E758B}"/>
  </bookViews>
  <sheets>
    <sheet name="Table S1" sheetId="1" r:id="rId1"/>
    <sheet name="Table S2" sheetId="2" r:id="rId2"/>
    <sheet name="Table S3" sheetId="6" r:id="rId3"/>
    <sheet name="Table S4" sheetId="4" r:id="rId4"/>
    <sheet name="Table S5" sheetId="3" r:id="rId5"/>
    <sheet name="Table S6" sheetId="7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4" l="1"/>
  <c r="F50" i="4"/>
  <c r="E50" i="4"/>
  <c r="G44" i="4"/>
  <c r="F44" i="4"/>
  <c r="E44" i="4"/>
  <c r="G26" i="4"/>
  <c r="F26" i="4"/>
  <c r="E26" i="4"/>
  <c r="G20" i="4"/>
  <c r="F20" i="4"/>
  <c r="E20" i="4"/>
  <c r="G32" i="4"/>
  <c r="F32" i="4"/>
  <c r="E32" i="4"/>
  <c r="G38" i="4"/>
  <c r="F38" i="4"/>
  <c r="E38" i="4"/>
  <c r="G14" i="4"/>
  <c r="F14" i="4"/>
  <c r="E14" i="4"/>
  <c r="G8" i="4"/>
  <c r="F8" i="4"/>
  <c r="E8" i="4"/>
</calcChain>
</file>

<file path=xl/sharedStrings.xml><?xml version="1.0" encoding="utf-8"?>
<sst xmlns="http://schemas.openxmlformats.org/spreadsheetml/2006/main" count="1137" uniqueCount="523">
  <si>
    <t>DogID</t>
  </si>
  <si>
    <t>Gender</t>
  </si>
  <si>
    <t>Retinal degeneration</t>
  </si>
  <si>
    <t>Renal anomalies</t>
  </si>
  <si>
    <t>Intellectual disability</t>
  </si>
  <si>
    <t>Polydactyly</t>
  </si>
  <si>
    <t>Reproductive problems</t>
  </si>
  <si>
    <t>Obesity</t>
  </si>
  <si>
    <t>Size according to FCI-breed standard</t>
  </si>
  <si>
    <t>Anosmia</t>
  </si>
  <si>
    <t>Behavioural or social problems</t>
  </si>
  <si>
    <t>Fur, coat, nails</t>
  </si>
  <si>
    <t>Eye anomalies</t>
  </si>
  <si>
    <t>Distinctive facial features</t>
  </si>
  <si>
    <t>Dental abnormalities</t>
  </si>
  <si>
    <t>Sinus invertus</t>
  </si>
  <si>
    <t>Heart problems</t>
  </si>
  <si>
    <t>Other</t>
  </si>
  <si>
    <t>GR01</t>
  </si>
  <si>
    <t>Male</t>
  </si>
  <si>
    <t>4yr 3months#</t>
  </si>
  <si>
    <t>No#</t>
  </si>
  <si>
    <t>Hypogonadism#, abnormal sperm#, not interested in females</t>
  </si>
  <si>
    <t>Body condition score consistent with obesity. Ate everything (mushrooms etc)</t>
  </si>
  <si>
    <t>34.5kg, short for the breed, solidly built</t>
  </si>
  <si>
    <t>Curly, rough coat</t>
  </si>
  <si>
    <t>Cataract#, iridociliary cysts#</t>
  </si>
  <si>
    <t>Broadened muzzle and flat forehead#</t>
  </si>
  <si>
    <t>Gingival hyperplasia, diastema in both lower and upper jaw#</t>
  </si>
  <si>
    <t>Hypothyroidism</t>
  </si>
  <si>
    <t>GR02</t>
  </si>
  <si>
    <t>Female</t>
  </si>
  <si>
    <t>4yr 6months#</t>
  </si>
  <si>
    <t>Chronic glomerulonephritis bilaterally#</t>
  </si>
  <si>
    <t>No heats before age of 2, after which neutered because living with male dogs</t>
  </si>
  <si>
    <t>Body condition score consistent with heavy. Ate everything (mushrooms etc)</t>
  </si>
  <si>
    <t>28kg</t>
  </si>
  <si>
    <t xml:space="preserve">Cataract# </t>
  </si>
  <si>
    <t>Diastema#</t>
  </si>
  <si>
    <t>NA</t>
  </si>
  <si>
    <t>GR03</t>
  </si>
  <si>
    <t>6yr</t>
  </si>
  <si>
    <t>Very big testicles</t>
  </si>
  <si>
    <t>Heavy, had good appetite</t>
  </si>
  <si>
    <t>40kg, short for the breed, solidly built</t>
  </si>
  <si>
    <t>Urinated inside sometimes</t>
  </si>
  <si>
    <t>Problems with coat and nails</t>
  </si>
  <si>
    <t>GR04</t>
  </si>
  <si>
    <t>5yr</t>
  </si>
  <si>
    <t xml:space="preserve">Ate everything, such as candle, tree bark, roadside chewing gums, mushrooms </t>
  </si>
  <si>
    <t>23.5kg</t>
  </si>
  <si>
    <t xml:space="preserve">Slightly abnormal </t>
  </si>
  <si>
    <t>Cataract</t>
  </si>
  <si>
    <t>GR05</t>
  </si>
  <si>
    <t>6yr 6months</t>
  </si>
  <si>
    <t>Was not interested in females</t>
  </si>
  <si>
    <t>Very interested in food and later got a little overweigh</t>
  </si>
  <si>
    <t>Middle sized</t>
  </si>
  <si>
    <t>Long curly coat</t>
  </si>
  <si>
    <t>GR06</t>
  </si>
  <si>
    <t>4yr 6months</t>
  </si>
  <si>
    <t>Slightly overweight, always hungry.</t>
  </si>
  <si>
    <t>Curly coat</t>
  </si>
  <si>
    <t>GR07</t>
  </si>
  <si>
    <t>High liver and kidney values with unknown reason</t>
  </si>
  <si>
    <t>Obese, on weight-controlling diet</t>
  </si>
  <si>
    <t>24kg</t>
  </si>
  <si>
    <t>Urinated inside sometimes, independent</t>
  </si>
  <si>
    <t>GR08*</t>
  </si>
  <si>
    <t>2yr 9months</t>
  </si>
  <si>
    <t>Not overweight but crazy about eating</t>
  </si>
  <si>
    <t>22kg, short for the breed (52cm)</t>
  </si>
  <si>
    <t>Aggressive towards certain people</t>
  </si>
  <si>
    <t>Very curly coat</t>
  </si>
  <si>
    <t>GR09*</t>
  </si>
  <si>
    <t>5yr 9 months</t>
  </si>
  <si>
    <t>Had problems learning tricks</t>
  </si>
  <si>
    <t>Overweight for her size and gained weight easily. Had undergone metabolism tests (details of which were not reported), and while not treated, the results were considered borderline abnormal</t>
  </si>
  <si>
    <t>30kg, short for the breed</t>
  </si>
  <si>
    <t>GR10</t>
  </si>
  <si>
    <t>Mentally challenged according to owner</t>
  </si>
  <si>
    <t>Not very interested in females, unlike the healthy male dog in the family.</t>
  </si>
  <si>
    <t>Truncal obesity, ate everything, always hungry, on weight-controlling diet</t>
  </si>
  <si>
    <t>32kg, short for the breed</t>
  </si>
  <si>
    <t>Introvert, did not go to foreign dogs</t>
  </si>
  <si>
    <t>Curly, thin coat, lacks undercoat</t>
  </si>
  <si>
    <t>Breed</t>
  </si>
  <si>
    <t>Status</t>
  </si>
  <si>
    <t>Other information</t>
  </si>
  <si>
    <t>35kg, intact</t>
  </si>
  <si>
    <t>29kg, spayed</t>
  </si>
  <si>
    <t>BE01</t>
  </si>
  <si>
    <t>LR01</t>
  </si>
  <si>
    <t>RW01</t>
  </si>
  <si>
    <t>BE02</t>
  </si>
  <si>
    <t>LR02</t>
  </si>
  <si>
    <t>GS01</t>
  </si>
  <si>
    <t>3 year old</t>
  </si>
  <si>
    <t>12 year old</t>
  </si>
  <si>
    <t>Golden retriever</t>
  </si>
  <si>
    <t>Beagle</t>
  </si>
  <si>
    <t>Labrador retriever</t>
  </si>
  <si>
    <t>Rottweiler</t>
  </si>
  <si>
    <t>German shepherd</t>
  </si>
  <si>
    <t>Affected</t>
  </si>
  <si>
    <t>Unaffected</t>
  </si>
  <si>
    <t>OCT</t>
  </si>
  <si>
    <t>Histopathology</t>
  </si>
  <si>
    <t>RNAseq</t>
  </si>
  <si>
    <t>x</t>
  </si>
  <si>
    <t>TTTGGACTTGGCTGCCCTTT</t>
  </si>
  <si>
    <t>CATTTCCTGCTGCTTGAGGG</t>
  </si>
  <si>
    <t>AACAATAACCACGCTGAGGC</t>
  </si>
  <si>
    <t>ATGGGGTGCCAAAGATGATG</t>
  </si>
  <si>
    <t>Product size (bp)</t>
  </si>
  <si>
    <t>Cfa_RHO_E3E4_F</t>
  </si>
  <si>
    <t>TGCTCATGTGGGATCGACTA</t>
  </si>
  <si>
    <t>Cfa_RHO_E3E4_R</t>
  </si>
  <si>
    <t>CACCCAGCAGATCAGGAAAG</t>
  </si>
  <si>
    <t>Fwd_sequence 5' to 3'</t>
  </si>
  <si>
    <t>Rev_sequence 5' to 3'</t>
  </si>
  <si>
    <t>Cfa_OPN1SW_E3E4_F</t>
  </si>
  <si>
    <t>TGCTTCTCCTACTTGCAGCT</t>
  </si>
  <si>
    <t>Cfa_OPN1SW_E3E4_R</t>
  </si>
  <si>
    <t>TGACAAGCCGTAAGTCCAGT</t>
  </si>
  <si>
    <t>Cfa_OPN1LW_E3E4_F</t>
  </si>
  <si>
    <t>TTGCCTTCTCCTGGATCTGG</t>
  </si>
  <si>
    <t>Cfa_OPN1LW_E3E4_R</t>
  </si>
  <si>
    <t>ATGACGCTGAGTGGGATGAT</t>
  </si>
  <si>
    <t>Cfa_RPE65_E13E14_F</t>
  </si>
  <si>
    <t>TGCAAGCTGAACGTCAAGAC</t>
  </si>
  <si>
    <t>Cfa_RPE65_E13E14_R</t>
  </si>
  <si>
    <t>AATCTCCACTTCAGCCCTGG</t>
  </si>
  <si>
    <t>Cfa_BRN3A-POU4F1_E1E2_F</t>
  </si>
  <si>
    <t>CTCCCTGAGCACAAGTACCC</t>
  </si>
  <si>
    <t>Cfa_BRN3A-POU4F1_E1E2_R</t>
  </si>
  <si>
    <t>CGCTGTTCATCGTGTGGTAC</t>
  </si>
  <si>
    <t>Cfa_GFAP_E3E4_F</t>
  </si>
  <si>
    <t>AACCTGGCCAGTTATCGACA</t>
  </si>
  <si>
    <t>Cfa_GFAP_E3E4_R</t>
  </si>
  <si>
    <t>TCTCTTAGGGCTGCTGTGAG</t>
  </si>
  <si>
    <t>Gene description</t>
  </si>
  <si>
    <t>PDE6A</t>
  </si>
  <si>
    <t>ENSCAFG00000018251</t>
  </si>
  <si>
    <t xml:space="preserve">phosphodiesterase 6A </t>
  </si>
  <si>
    <t>Rod</t>
  </si>
  <si>
    <t>CNGB1</t>
  </si>
  <si>
    <t>ENSCAFG00000008588</t>
  </si>
  <si>
    <t xml:space="preserve">cyclic nucleotide gated channel subunit beta 1 </t>
  </si>
  <si>
    <t>GNAT1</t>
  </si>
  <si>
    <t>ENSCAFG00000010764</t>
  </si>
  <si>
    <t xml:space="preserve">G protein subunit alpha transducin 1 </t>
  </si>
  <si>
    <t>Average</t>
  </si>
  <si>
    <t>ARR3</t>
  </si>
  <si>
    <t>ENSCAFG00000016791</t>
  </si>
  <si>
    <t xml:space="preserve">arrestin 3 </t>
  </si>
  <si>
    <t>Cone</t>
  </si>
  <si>
    <t>GUCA1C</t>
  </si>
  <si>
    <t>ENSCAFG00000010299</t>
  </si>
  <si>
    <t xml:space="preserve">guanylate cyclase activator 1C </t>
  </si>
  <si>
    <t>PDE6C</t>
  </si>
  <si>
    <t>ENSCAFG00000007908</t>
  </si>
  <si>
    <t xml:space="preserve">phosphodiesterase 6C </t>
  </si>
  <si>
    <t>PDE6H</t>
  </si>
  <si>
    <t>ENSCAFG00000012874</t>
  </si>
  <si>
    <t xml:space="preserve">phosphodiesterase 6H </t>
  </si>
  <si>
    <t>OPN1LW</t>
  </si>
  <si>
    <t>ENSCAFG00000019441</t>
  </si>
  <si>
    <t xml:space="preserve">opsin 1 (cone pigments), long-wave-sensitive </t>
  </si>
  <si>
    <t>NEFL</t>
  </si>
  <si>
    <t>ENSCAFG00000009014</t>
  </si>
  <si>
    <t xml:space="preserve">neurofilament light </t>
  </si>
  <si>
    <t>RGC</t>
  </si>
  <si>
    <t>RBPMS</t>
  </si>
  <si>
    <t>ENSCAFG00000006503</t>
  </si>
  <si>
    <t xml:space="preserve">RNA binding protein, mRNA processing factor </t>
  </si>
  <si>
    <t>SLC17A6</t>
  </si>
  <si>
    <t>ENSCAFG00000010093</t>
  </si>
  <si>
    <t xml:space="preserve">solute carrier family 17 member 6 </t>
  </si>
  <si>
    <t>GAD1</t>
  </si>
  <si>
    <t>ENSCAFG00000012560</t>
  </si>
  <si>
    <t xml:space="preserve">glutamate decarboxylase 1 </t>
  </si>
  <si>
    <t>AC</t>
  </si>
  <si>
    <t>GAD2</t>
  </si>
  <si>
    <t>ENSCAFG00000004299</t>
  </si>
  <si>
    <t xml:space="preserve">glutamate decarboxylase 2 </t>
  </si>
  <si>
    <t>SLC6A1</t>
  </si>
  <si>
    <t>ENSCAFG00000005033</t>
  </si>
  <si>
    <t xml:space="preserve">solute carrier family 6 member 1 </t>
  </si>
  <si>
    <t>ATP1B1</t>
  </si>
  <si>
    <t>ENSCAFG00000015258</t>
  </si>
  <si>
    <t xml:space="preserve">ATPase Na+/K+ transporting subunit beta 1 </t>
  </si>
  <si>
    <t>ONECUT1</t>
  </si>
  <si>
    <t>ENSCAFG00000015867</t>
  </si>
  <si>
    <t xml:space="preserve">one cut homeobox 1 </t>
  </si>
  <si>
    <t>HC</t>
  </si>
  <si>
    <t>SEPTIN4</t>
  </si>
  <si>
    <t>ENSCAFG00000017532</t>
  </si>
  <si>
    <t>septin 4</t>
  </si>
  <si>
    <t>TPM3</t>
  </si>
  <si>
    <t>ENSCAFG00000017311</t>
  </si>
  <si>
    <t xml:space="preserve">tropomyosin 3 </t>
  </si>
  <si>
    <t>NDRG1</t>
  </si>
  <si>
    <t>ENSCAFG00000001141</t>
  </si>
  <si>
    <t xml:space="preserve">N-myc downstream regulated 1 </t>
  </si>
  <si>
    <t>SEPTIN7</t>
  </si>
  <si>
    <t>ENSCAFG00000003216</t>
  </si>
  <si>
    <t>septin 7</t>
  </si>
  <si>
    <t>VSX2</t>
  </si>
  <si>
    <t>ENSCAFG00000016913</t>
  </si>
  <si>
    <t xml:space="preserve">visual system homeobox 2 </t>
  </si>
  <si>
    <t>BC</t>
  </si>
  <si>
    <t>ISL1</t>
  </si>
  <si>
    <t>ENSCAFG00000018449</t>
  </si>
  <si>
    <t xml:space="preserve">ISL LIM homeobox 1 </t>
  </si>
  <si>
    <t>GRM6</t>
  </si>
  <si>
    <t>ENSCAFG00000000332</t>
  </si>
  <si>
    <t xml:space="preserve">glutamate metabotropic receptor 6 </t>
  </si>
  <si>
    <t>OTX2</t>
  </si>
  <si>
    <t>ENSCAFG00000015216</t>
  </si>
  <si>
    <t xml:space="preserve">orthodenticle homeobox 2 </t>
  </si>
  <si>
    <t>TRPM1</t>
  </si>
  <si>
    <t>ENSCAFG00000010306</t>
  </si>
  <si>
    <t xml:space="preserve">transient receptor potential cation channel subfamily M member 1 </t>
  </si>
  <si>
    <t>MG</t>
  </si>
  <si>
    <t>SLC1A3</t>
  </si>
  <si>
    <t>ENSCAFG00000018704</t>
  </si>
  <si>
    <t xml:space="preserve">solute carrier family 1 member 3 </t>
  </si>
  <si>
    <t>GLUL</t>
  </si>
  <si>
    <t>ENSCAFG00000013102</t>
  </si>
  <si>
    <t xml:space="preserve">glutamate-ammonia ligase </t>
  </si>
  <si>
    <t>CLU</t>
  </si>
  <si>
    <t>ENSCAFG00000008404</t>
  </si>
  <si>
    <t xml:space="preserve">clusterin </t>
  </si>
  <si>
    <t>GFAP</t>
  </si>
  <si>
    <t>ENSCAFG00000013973</t>
  </si>
  <si>
    <t xml:space="preserve">glial fibrillary acidic protein </t>
  </si>
  <si>
    <t>RPE65</t>
  </si>
  <si>
    <t>ENSCAFG00000020431</t>
  </si>
  <si>
    <t xml:space="preserve">retinoid isomerohydrolase RPE65 </t>
  </si>
  <si>
    <t>RPE</t>
  </si>
  <si>
    <t>BEST1</t>
  </si>
  <si>
    <t>ENSCAFG00000015909</t>
  </si>
  <si>
    <t xml:space="preserve">bestrophin 1 </t>
  </si>
  <si>
    <t>PMEL</t>
  </si>
  <si>
    <t>ENSCAFG00000000080</t>
  </si>
  <si>
    <t>premelanosome protein</t>
  </si>
  <si>
    <t>Reference</t>
  </si>
  <si>
    <t>GR02 (TPM)</t>
  </si>
  <si>
    <t>GS01 (TPM)</t>
  </si>
  <si>
    <t>Poor sense of smell</t>
  </si>
  <si>
    <t>No sense of smell</t>
  </si>
  <si>
    <t>7 years old</t>
  </si>
  <si>
    <t>Mutation</t>
  </si>
  <si>
    <t xml:space="preserve">Family </t>
  </si>
  <si>
    <t>Zygosity</t>
  </si>
  <si>
    <t>family11</t>
  </si>
  <si>
    <t>c.122G&gt;A</t>
  </si>
  <si>
    <t>W41X</t>
  </si>
  <si>
    <t>Yes</t>
  </si>
  <si>
    <t>Hypogonadism</t>
  </si>
  <si>
    <t>No</t>
  </si>
  <si>
    <t>Patient had secondary characteristics but details are unknown</t>
  </si>
  <si>
    <t>family12</t>
  </si>
  <si>
    <t>IVS2 + 1_G &gt; A</t>
  </si>
  <si>
    <t>splice site</t>
  </si>
  <si>
    <t>Yes?</t>
  </si>
  <si>
    <t>family1</t>
  </si>
  <si>
    <t>c.226C&gt;T</t>
  </si>
  <si>
    <t>Q76X</t>
  </si>
  <si>
    <t>comp het</t>
  </si>
  <si>
    <t>c.309_310insAT</t>
  </si>
  <si>
    <t>T103fs</t>
  </si>
  <si>
    <t>frameshift indel</t>
  </si>
  <si>
    <t>family14</t>
  </si>
  <si>
    <t>family10</t>
  </si>
  <si>
    <t>T124RfsX43</t>
  </si>
  <si>
    <t>family5</t>
  </si>
  <si>
    <t>c.459G&gt;A</t>
  </si>
  <si>
    <t>Micropenis</t>
  </si>
  <si>
    <t>Congnitive impairment</t>
  </si>
  <si>
    <t>Hydrometrocolpos</t>
  </si>
  <si>
    <t>Progressive renal failure</t>
  </si>
  <si>
    <t>Kidney dysplasia</t>
  </si>
  <si>
    <t>family15</t>
  </si>
  <si>
    <t>c.459+1G&gt;A</t>
  </si>
  <si>
    <t>Dental anomalies</t>
  </si>
  <si>
    <t>family8</t>
  </si>
  <si>
    <t>family9</t>
  </si>
  <si>
    <t>family13</t>
  </si>
  <si>
    <t>c.485delG</t>
  </si>
  <si>
    <t>G162fsX4</t>
  </si>
  <si>
    <t>family3</t>
  </si>
  <si>
    <t>187–188delEY</t>
  </si>
  <si>
    <t>non-frameshift indel</t>
  </si>
  <si>
    <t>Speech impediment</t>
  </si>
  <si>
    <t>family4</t>
  </si>
  <si>
    <t>Hyposadias</t>
  </si>
  <si>
    <t>family6</t>
  </si>
  <si>
    <t>IVS6 + 1_G &gt; A</t>
  </si>
  <si>
    <t>family7</t>
  </si>
  <si>
    <t>IVS6 + 1–2_delGT</t>
  </si>
  <si>
    <t>het</t>
  </si>
  <si>
    <t>c.1000delA</t>
  </si>
  <si>
    <t>I334fsX1</t>
  </si>
  <si>
    <t>family2</t>
  </si>
  <si>
    <t>IVS10 + 2_4delTGC</t>
  </si>
  <si>
    <t>family16</t>
  </si>
  <si>
    <t>c.1347G&gt;C</t>
  </si>
  <si>
    <t>Q449H</t>
  </si>
  <si>
    <t>Clinodactyly</t>
  </si>
  <si>
    <t>German spaniel</t>
  </si>
  <si>
    <t>10 year old</t>
  </si>
  <si>
    <t>5 years old</t>
  </si>
  <si>
    <t>Macroscopic examination</t>
  </si>
  <si>
    <t>Microscopic examination</t>
  </si>
  <si>
    <t>Body</t>
  </si>
  <si>
    <t>X</t>
  </si>
  <si>
    <t>Brain, cerebrum</t>
  </si>
  <si>
    <t>Coat</t>
  </si>
  <si>
    <t>Epididymides</t>
  </si>
  <si>
    <t>Heart</t>
  </si>
  <si>
    <t>Joints</t>
  </si>
  <si>
    <t>Kidneys</t>
  </si>
  <si>
    <t>Liver</t>
  </si>
  <si>
    <t>Nasal conchae</t>
  </si>
  <si>
    <t>Oral cavity</t>
  </si>
  <si>
    <t>Pituitary gland</t>
  </si>
  <si>
    <t>Prostate</t>
  </si>
  <si>
    <t>Spleen</t>
  </si>
  <si>
    <t>Testes</t>
  </si>
  <si>
    <t>Leydig cell tumor (sin), 10x5x5mm</t>
  </si>
  <si>
    <t>Thyroids</t>
  </si>
  <si>
    <t>Adrenals</t>
  </si>
  <si>
    <t>BCS 7/9 (heavy)</t>
  </si>
  <si>
    <t>Large intestine</t>
  </si>
  <si>
    <t>Mesenteric lymph node</t>
  </si>
  <si>
    <t>Small intestine</t>
  </si>
  <si>
    <t>Stomach</t>
  </si>
  <si>
    <t>Tissue/organ</t>
  </si>
  <si>
    <t xml:space="preserve">Morphologic diagnosis </t>
  </si>
  <si>
    <t>Eyes</t>
  </si>
  <si>
    <t>Affected male (GR01)</t>
  </si>
  <si>
    <t>Affected female (GR02)</t>
  </si>
  <si>
    <t>ENSEMBL_id_build100</t>
  </si>
  <si>
    <t>PDE6B</t>
  </si>
  <si>
    <t>ENSCAFG00000016782</t>
  </si>
  <si>
    <t>CNGA1</t>
  </si>
  <si>
    <t>ENSCAFG00000001917</t>
  </si>
  <si>
    <t>THY1</t>
  </si>
  <si>
    <t>ENSCAFG00000029265</t>
  </si>
  <si>
    <t>POU4F2</t>
  </si>
  <si>
    <t>ENSCAFG00000007756</t>
  </si>
  <si>
    <t>TFAP2B</t>
  </si>
  <si>
    <t>ENSCAFG00000002156</t>
  </si>
  <si>
    <t>GNAI2</t>
  </si>
  <si>
    <t>ENSCAFG00000010740</t>
  </si>
  <si>
    <t>RGR</t>
  </si>
  <si>
    <t>ENSCAFG00000015930</t>
  </si>
  <si>
    <t>EZR</t>
  </si>
  <si>
    <t>ENSCAFG00000000661</t>
  </si>
  <si>
    <t>phosphodiesterase 6B</t>
  </si>
  <si>
    <t>cyclic nucleotide gated channel subunit alpha 1</t>
  </si>
  <si>
    <t>Thy-1 cell surface antigen</t>
  </si>
  <si>
    <t>POU class 4 homeobox 2</t>
  </si>
  <si>
    <t>transcription factor AP-2 beta</t>
  </si>
  <si>
    <t>G protein subunit alpha i2</t>
  </si>
  <si>
    <t xml:space="preserve">retinal G protein coupled receptor </t>
  </si>
  <si>
    <t>ezrin</t>
  </si>
  <si>
    <t>BE02 (TPM)</t>
  </si>
  <si>
    <t>Renal anomaly-like lesion, right kidney#</t>
  </si>
  <si>
    <t>PRIMARY CHARACTERISTICS</t>
  </si>
  <si>
    <t>Count of primary characteristics</t>
  </si>
  <si>
    <t>Count of secondary characteristics</t>
  </si>
  <si>
    <t>GSP01</t>
  </si>
  <si>
    <t>Focal acral lick dermatitis on tail, multiple crusts on torso</t>
  </si>
  <si>
    <t>Myxomatous valvular degeneration (mild)</t>
  </si>
  <si>
    <t>Chronic osteoarthritis, coxal joint (dx), cubital joints (sin- mild), tibiotarsal joint (dx- mild)</t>
  </si>
  <si>
    <t>Chronic osteoarthritis, cubital joints, genual joints (mild)</t>
  </si>
  <si>
    <t>N/A</t>
  </si>
  <si>
    <t>Unremarkable</t>
  </si>
  <si>
    <t>BCS 9/9 (obese), perceived low withers height, deviating head shape</t>
  </si>
  <si>
    <t>Multiple nodular cortical hyperplasia</t>
  </si>
  <si>
    <t>Subpleural osteomas</t>
  </si>
  <si>
    <t>Lungs</t>
  </si>
  <si>
    <t>Benign prostate hyperplasia (mild), chronic prostatitis (mild)</t>
  </si>
  <si>
    <t>Multiple nodular hyperplasia, 0,3-4cm</t>
  </si>
  <si>
    <t>Unilateral focal nodular hyperplasia</t>
  </si>
  <si>
    <t>Chronic glomerulonephritis (mild)</t>
  </si>
  <si>
    <t>Diastema, gingival hyperplasia</t>
  </si>
  <si>
    <t>Focal pituitary gland cyst</t>
  </si>
  <si>
    <t>Chronic enteritis (mild)</t>
  </si>
  <si>
    <t>Renal dysplasia-like lesion right kidney, multiple chronic infarcts left kidney*</t>
  </si>
  <si>
    <t>N/A not applicaple or not available *Chronic infarcs in the left kidney could not be confirmed histologically</t>
  </si>
  <si>
    <t>Cfa_TTC8_E7-8_F</t>
  </si>
  <si>
    <t>Cfa_TTC8_E13-14_F</t>
  </si>
  <si>
    <t>Cfa_TTC8_E7-8_R</t>
  </si>
  <si>
    <t>Cfa_TTC8_E13-14_R</t>
  </si>
  <si>
    <t>Curved nose</t>
  </si>
  <si>
    <r>
      <rPr>
        <b/>
        <sz val="12"/>
        <color theme="1"/>
        <rFont val="Palatino Linotype"/>
        <family val="1"/>
      </rPr>
      <t>Table S1.</t>
    </r>
    <r>
      <rPr>
        <sz val="12"/>
        <color theme="1"/>
        <rFont val="Palatino Linotype"/>
        <family val="1"/>
      </rPr>
      <t xml:space="preserve"> Primary and secondary characteristics.</t>
    </r>
  </si>
  <si>
    <r>
      <t xml:space="preserve">Diastema, gingival hyperplasia, lack of multiple teeth </t>
    </r>
    <r>
      <rPr>
        <sz val="10"/>
        <color theme="1"/>
        <rFont val="Palatino Linotype"/>
        <family val="1"/>
      </rPr>
      <t>(107, 108, 206, 207, 302, 305, 306, 307, 308, 407, 408)</t>
    </r>
  </si>
  <si>
    <t>Same patient as above</t>
  </si>
  <si>
    <t>Position in GRCh38.p13</t>
  </si>
  <si>
    <t>14:88,843,814-88,843,820</t>
  </si>
  <si>
    <t>rs587777806, CD035491</t>
  </si>
  <si>
    <t>14:88,870,200-88,870,202</t>
  </si>
  <si>
    <t>splice donor variant</t>
  </si>
  <si>
    <t>rs587777807, CD035492</t>
  </si>
  <si>
    <t>rs587777807</t>
  </si>
  <si>
    <t>14:88,841,196</t>
  </si>
  <si>
    <t>rs119103286, CS056439</t>
  </si>
  <si>
    <t>14:88,843,851</t>
  </si>
  <si>
    <t>rs587777808, CS056440</t>
  </si>
  <si>
    <t>14:88,843,850-88,843,852</t>
  </si>
  <si>
    <t>rs1566839401, CD056477</t>
  </si>
  <si>
    <t>14:88,841,197</t>
  </si>
  <si>
    <t>CS063392</t>
  </si>
  <si>
    <t>c.355_356insGGTGGAAGGCCAGGCA</t>
  </si>
  <si>
    <t>14:88,841,090-88,841,110</t>
  </si>
  <si>
    <t>complex variant</t>
  </si>
  <si>
    <t>14:88,839,459</t>
  </si>
  <si>
    <t>nonsense variant</t>
  </si>
  <si>
    <t>CM102429</t>
  </si>
  <si>
    <t>14:88,839,573</t>
  </si>
  <si>
    <t>rs139234943, CS111278</t>
  </si>
  <si>
    <t>14:88,841,450</t>
  </si>
  <si>
    <t>CD111279</t>
  </si>
  <si>
    <t>14:88,870,179</t>
  </si>
  <si>
    <t>CD111280</t>
  </si>
  <si>
    <t>c.329+1G&gt;A</t>
  </si>
  <si>
    <t>14:88840929</t>
  </si>
  <si>
    <t>CS127333</t>
  </si>
  <si>
    <t>14:88,872,452</t>
  </si>
  <si>
    <t>rs876661403, CM1515164</t>
  </si>
  <si>
    <t>14:88,824,819</t>
  </si>
  <si>
    <t>14:88,841,045-88,841,047</t>
  </si>
  <si>
    <t>RP</t>
  </si>
  <si>
    <t>IVS1-2A&gt;G</t>
  </si>
  <si>
    <t>14:88,833,691</t>
  </si>
  <si>
    <t>splice acceptor variant</t>
  </si>
  <si>
    <t>rs587777809</t>
  </si>
  <si>
    <r>
      <rPr>
        <b/>
        <sz val="12"/>
        <color theme="1"/>
        <rFont val="Palatino Linotype"/>
        <family val="1"/>
      </rPr>
      <t>Table S6</t>
    </r>
    <r>
      <rPr>
        <sz val="12"/>
        <color theme="1"/>
        <rFont val="Palatino Linotype"/>
        <family val="1"/>
      </rPr>
      <t xml:space="preserve"> Human </t>
    </r>
    <r>
      <rPr>
        <i/>
        <sz val="12"/>
        <color theme="1"/>
        <rFont val="Palatino Linotype"/>
        <family val="1"/>
      </rPr>
      <t>TTC8</t>
    </r>
    <r>
      <rPr>
        <sz val="12"/>
        <color theme="1"/>
        <rFont val="Palatino Linotype"/>
        <family val="1"/>
      </rPr>
      <t xml:space="preserve"> mutations.</t>
    </r>
  </si>
  <si>
    <t>P101LfsX12*</t>
  </si>
  <si>
    <t>6 bp Inframe deletion</t>
  </si>
  <si>
    <r>
      <rPr>
        <b/>
        <sz val="12"/>
        <color theme="1"/>
        <rFont val="Palatino Linotype"/>
        <family val="1"/>
      </rPr>
      <t>Table S2</t>
    </r>
    <r>
      <rPr>
        <sz val="12"/>
        <color theme="1"/>
        <rFont val="Palatino Linotype"/>
        <family val="1"/>
      </rPr>
      <t xml:space="preserve"> List of dogs.</t>
    </r>
  </si>
  <si>
    <r>
      <rPr>
        <b/>
        <sz val="12"/>
        <color theme="1"/>
        <rFont val="Palatino Linotype"/>
        <family val="1"/>
      </rPr>
      <t>Table S3</t>
    </r>
    <r>
      <rPr>
        <sz val="12"/>
        <color theme="1"/>
        <rFont val="Palatino Linotype"/>
        <family val="1"/>
      </rPr>
      <t xml:space="preserve"> Macroscopic and microscopic examination.</t>
    </r>
  </si>
  <si>
    <r>
      <rPr>
        <b/>
        <sz val="12"/>
        <color theme="1"/>
        <rFont val="Palatino Linotype"/>
        <family val="1"/>
      </rPr>
      <t>Table S4</t>
    </r>
    <r>
      <rPr>
        <sz val="12"/>
        <color theme="1"/>
        <rFont val="Palatino Linotype"/>
        <family val="1"/>
      </rPr>
      <t xml:space="preserve"> Marker gene expression.</t>
    </r>
  </si>
  <si>
    <r>
      <rPr>
        <b/>
        <sz val="12"/>
        <color theme="1"/>
        <rFont val="Palatino Linotype"/>
        <family val="1"/>
      </rPr>
      <t>Table S5</t>
    </r>
    <r>
      <rPr>
        <sz val="12"/>
        <color theme="1"/>
        <rFont val="Palatino Linotype"/>
        <family val="1"/>
      </rPr>
      <t xml:space="preserve"> Primers.</t>
    </r>
  </si>
  <si>
    <t>BBS patient</t>
  </si>
  <si>
    <t>Nt_changes</t>
  </si>
  <si>
    <t>Aa_changes</t>
  </si>
  <si>
    <t>Type of mutation</t>
  </si>
  <si>
    <t>missense p.Q449H, splice site</t>
  </si>
  <si>
    <t>silent p.T163T, splice site</t>
  </si>
  <si>
    <t>nonsense, splice site</t>
  </si>
  <si>
    <t>Variant_number</t>
  </si>
  <si>
    <t xml:space="preserve">hom </t>
  </si>
  <si>
    <t>nsRP</t>
  </si>
  <si>
    <t>Developmental delay, brachycephaly</t>
  </si>
  <si>
    <t>Developmental delay, brachycephaly, hemophilia</t>
  </si>
  <si>
    <t>Developmental delay, brachycephaly, situs inversus</t>
  </si>
  <si>
    <t>Developmental delay, brachycephaly, asthma</t>
  </si>
  <si>
    <t>Developmental delay, brachycephaly, deafness</t>
  </si>
  <si>
    <t>Nasal cephalocele, asthma</t>
  </si>
  <si>
    <t>Fatty liver, gall stones</t>
  </si>
  <si>
    <t>Exotropia, hypertension, Hirschsprung disease, abnormal glucose tolerance</t>
  </si>
  <si>
    <t>Secondary characteristics and other traits</t>
  </si>
  <si>
    <t>Nucleotide (nt) and amino acid (aa) changes are as provided by the authors in the respective publications. When possible, reference SNP (rs) ID and/or The Human Gene Mutation Database (HGMD) identifier numbers are given.</t>
  </si>
  <si>
    <t>*Conflicting coding and protein position, nsRP: Nonsyndromic retinitis pigmentosa, indel: insertion/deletion, hom: homozygous, het: heterozygous, comp het: compound heterozygous, RP: retinitis pigmentosa, N/A: not applicaple or not available</t>
  </si>
  <si>
    <t>Kaewkhaw et al. (2015), Nordström et al. (2004)</t>
  </si>
  <si>
    <t>Kaewkhaw et al. (2015), Chakraborty et al. (2016), Winkler et al. (2013)</t>
  </si>
  <si>
    <t>Kaewkhaw et al. (2015), Downes and Gautam (1999)</t>
  </si>
  <si>
    <t>Kaewkhaw et al. (2015)</t>
  </si>
  <si>
    <t>Kaewkhaw et al. (2015), Renninger et al. (2011)</t>
  </si>
  <si>
    <t>Kaewkhaw et al. (2015), Kim et al. (2019)</t>
  </si>
  <si>
    <t>Kaewkhaw et al. (2015), Kohl et al. (2012)</t>
  </si>
  <si>
    <t>Kaewkhaw et al. (2015), Terakita (2005), Mowat et al. (2008)</t>
  </si>
  <si>
    <t>Ruiz-Ederra et al. (2004)</t>
  </si>
  <si>
    <t>Rodriguez et al. (2014)</t>
  </si>
  <si>
    <t>Fremeau et al. (2004)</t>
  </si>
  <si>
    <t>Barnstable and Dräger (1984)</t>
  </si>
  <si>
    <t>Erkman et al. (1996)</t>
  </si>
  <si>
    <t>Cherry et al. (2009)</t>
  </si>
  <si>
    <t>Macosko et al. (2015)</t>
  </si>
  <si>
    <t>Siegert et al. (2012)</t>
  </si>
  <si>
    <t>Shekhar et al. (2016)</t>
  </si>
  <si>
    <t>Rauen et al. (1998)</t>
  </si>
  <si>
    <t>Roesch et al. (2008), Kaewkhaw et al. (2015)</t>
  </si>
  <si>
    <t xml:space="preserve">Roesch et al. (2008) </t>
  </si>
  <si>
    <t>Chen &amp; Weber (2002)</t>
  </si>
  <si>
    <t>Carr et al. (2011)</t>
  </si>
  <si>
    <t>Marker gene</t>
  </si>
  <si>
    <t>Cell-type</t>
  </si>
  <si>
    <t>Rod: rod photoreceptor, cone: cone photoreceptor, HC: horizontal cell, BC: bipolar cell, AC: amacrine cell, RGC: retinal ganglion cell, MG: macroglia, RPE: retinal pigment epithelium, TPM: transcripts per million.</t>
  </si>
  <si>
    <t>RT-qPCR</t>
  </si>
  <si>
    <t>FHC</t>
  </si>
  <si>
    <t>N/A: information not available, OCT: optical coherence tomography, FHC: fluorescence histochemistry.</t>
  </si>
  <si>
    <t>Reverse primer</t>
  </si>
  <si>
    <t>Forward primer</t>
  </si>
  <si>
    <t>Kidney failure diagnosed by a veterinarian</t>
  </si>
  <si>
    <t>No signs</t>
  </si>
  <si>
    <t>No, learned new things easily</t>
  </si>
  <si>
    <t>No, learned easily and friendly</t>
  </si>
  <si>
    <t>Mentally challenced according to owner</t>
  </si>
  <si>
    <t>No, was able to learn new things</t>
  </si>
  <si>
    <t>Had only been in heat twice at the age of 6</t>
  </si>
  <si>
    <t>Cryptorchidism. Had only little contact with females but was not very interested</t>
  </si>
  <si>
    <t>Pyometra after first heat, after which castrated</t>
  </si>
  <si>
    <t>N/A (sniffing a lot and loudly)</t>
  </si>
  <si>
    <t>Did not warn other dogs, could attack them without warning</t>
  </si>
  <si>
    <t>SECONDARY CHARACTERISTICS</t>
  </si>
  <si>
    <t>*Downs et al 2014. N/A: information was not mentioned by the owner, #Confirmed by veterinarians in this study, FCI: Fédération Cynologique Internationale (World Canine Organisation).</t>
  </si>
  <si>
    <t>Ansley et al. (2003)</t>
  </si>
  <si>
    <t>Stoetzel et al. (2006)</t>
  </si>
  <si>
    <t>Smaoui et al. (2006)</t>
  </si>
  <si>
    <t>Harville et al. (2010)</t>
  </si>
  <si>
    <t>Janssen et al. (2011)</t>
  </si>
  <si>
    <t>Redin et al. (2012)</t>
  </si>
  <si>
    <t>M'hamdi et al. (2013)</t>
  </si>
  <si>
    <t>Ullah et al. (2017)</t>
  </si>
  <si>
    <t>Sato et al. (2019)</t>
  </si>
  <si>
    <t>Riazuddin et al. (2010)</t>
  </si>
  <si>
    <t>Goyal et al. (2016)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</si>
</sst>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12"/>
      <color theme="1"/>
      <name val="Calibri"/>
      <family val="2"/>
      <scheme val="minor"/>
    </font>
    <font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sz val="10"/>
      <color theme="1"/>
      <name val="Palatino Linotype"/>
      <family val="1"/>
    </font>
    <font>
      <i/>
      <sz val="12"/>
      <color theme="1"/>
      <name val="Palatino Linotype"/>
      <family val="1"/>
    </font>
    <font>
      <sz val="12"/>
      <color rgb="FFFF0000"/>
      <name val="Palatino Linotype"/>
      <family val="1"/>
    </font>
    <font>
      <u/>
      <sz val="12"/>
      <color theme="10"/>
      <name val="Calibri"/>
      <family val="2"/>
      <scheme val="minor"/>
    </font>
    <font>
      <u/>
      <sz val="12"/>
      <color theme="10"/>
      <name val="Palatino Linotype"/>
      <family val="1"/>
    </font>
    <font>
      <sz val="12"/>
      <name val="Palatino Linotype"/>
      <family val="1"/>
    </font>
    <font>
      <sz val="12"/>
      <color rgb="FF00000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/>
      <bottom style="medium">
        <color auto="1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/>
    <xf numFmtId="49" fontId="1" fillId="0" borderId="0" xfId="0" applyNumberFormat="1" applyFont="1"/>
    <xf numFmtId="49" fontId="1" fillId="0" borderId="0" xfId="0" applyNumberFormat="1" applyFont="1" applyFill="1"/>
    <xf numFmtId="49" fontId="2" fillId="0" borderId="0" xfId="0" applyNumberFormat="1" applyFont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/>
    <xf numFmtId="0" fontId="5" fillId="0" borderId="0" xfId="0" applyFont="1"/>
    <xf numFmtId="0" fontId="1" fillId="2" borderId="0" xfId="0" applyFont="1" applyFill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2" fillId="0" borderId="1" xfId="0" applyFont="1" applyBorder="1"/>
    <xf numFmtId="0" fontId="7" fillId="0" borderId="0" xfId="1" applyFont="1"/>
    <xf numFmtId="0" fontId="1" fillId="0" borderId="3" xfId="0" applyFont="1" applyBorder="1"/>
    <xf numFmtId="0" fontId="8" fillId="0" borderId="0" xfId="0" applyFont="1"/>
    <xf numFmtId="0" fontId="1" fillId="0" borderId="0" xfId="0" applyFont="1" applyAlignment="1">
      <alignment horizontal="center"/>
    </xf>
    <xf numFmtId="0" fontId="8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4" fillId="2" borderId="0" xfId="0" applyFont="1" applyFill="1"/>
    <xf numFmtId="0" fontId="1" fillId="2" borderId="0" xfId="0" applyFont="1" applyFill="1" applyBorder="1"/>
    <xf numFmtId="0" fontId="1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8" fillId="0" borderId="0" xfId="0" applyFont="1" applyBorder="1"/>
    <xf numFmtId="0" fontId="4" fillId="2" borderId="0" xfId="0" applyFont="1" applyFill="1" applyBorder="1"/>
    <xf numFmtId="0" fontId="4" fillId="0" borderId="0" xfId="0" applyFont="1" applyBorder="1"/>
    <xf numFmtId="0" fontId="2" fillId="0" borderId="4" xfId="0" applyFont="1" applyFill="1" applyBorder="1"/>
    <xf numFmtId="0" fontId="1" fillId="0" borderId="3" xfId="0" applyFont="1" applyBorder="1" applyAlignment="1">
      <alignment horizontal="center"/>
    </xf>
    <xf numFmtId="0" fontId="4" fillId="2" borderId="3" xfId="0" applyFont="1" applyFill="1" applyBorder="1"/>
    <xf numFmtId="0" fontId="1" fillId="2" borderId="3" xfId="0" applyFont="1" applyFill="1" applyBorder="1"/>
    <xf numFmtId="0" fontId="1" fillId="0" borderId="3" xfId="0" applyFont="1" applyFill="1" applyBorder="1"/>
    <xf numFmtId="0" fontId="3" fillId="0" borderId="0" xfId="0" applyFont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49" fontId="4" fillId="0" borderId="0" xfId="0" applyNumberFormat="1" applyFont="1"/>
    <xf numFmtId="49" fontId="4" fillId="0" borderId="0" xfId="0" applyNumberFormat="1" applyFont="1" applyFill="1"/>
    <xf numFmtId="0" fontId="4" fillId="0" borderId="3" xfId="0" applyFont="1" applyBorder="1"/>
    <xf numFmtId="0" fontId="1" fillId="0" borderId="0" xfId="0" applyFont="1" applyBorder="1" applyAlignment="1">
      <alignment horizontal="left"/>
    </xf>
    <xf numFmtId="49" fontId="2" fillId="0" borderId="4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1" fillId="0" borderId="9" xfId="0" applyFont="1" applyBorder="1"/>
    <xf numFmtId="0" fontId="1" fillId="0" borderId="13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5" xfId="0" applyFont="1" applyBorder="1" applyAlignment="1">
      <alignment horizontal="center"/>
    </xf>
    <xf numFmtId="0" fontId="2" fillId="0" borderId="3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2" fillId="0" borderId="18" xfId="0" applyFont="1" applyBorder="1"/>
    <xf numFmtId="0" fontId="1" fillId="0" borderId="17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12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2" fillId="0" borderId="2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5D888-AA47-3D4A-8EEA-02A6C184F95C}">
  <dimension ref="A1:V16"/>
  <sheetViews>
    <sheetView zoomScale="81" zoomScaleNormal="114" workbookViewId="0">
      <selection activeCell="A14" sqref="A14:S14"/>
    </sheetView>
  </sheetViews>
  <sheetFormatPr baseColWidth="10" defaultRowHeight="19"/>
  <cols>
    <col min="1" max="2" width="10.83203125" style="1"/>
    <col min="3" max="3" width="14.1640625" style="1" customWidth="1"/>
    <col min="4" max="4" width="41.6640625" style="1" customWidth="1"/>
    <col min="5" max="5" width="23.1640625" style="1" customWidth="1"/>
    <col min="6" max="6" width="13.33203125" style="1" customWidth="1"/>
    <col min="7" max="7" width="42.5" style="1" customWidth="1"/>
    <col min="8" max="8" width="95" style="1" customWidth="1"/>
    <col min="9" max="9" width="20.83203125" style="7" customWidth="1"/>
    <col min="10" max="10" width="24.6640625" style="1" customWidth="1"/>
    <col min="11" max="11" width="15.1640625" style="1" customWidth="1"/>
    <col min="12" max="12" width="30.83203125" style="1" customWidth="1"/>
    <col min="13" max="13" width="19" style="1" customWidth="1"/>
    <col min="14" max="14" width="17.83203125" style="1" customWidth="1"/>
    <col min="15" max="15" width="25.1640625" style="1" customWidth="1"/>
    <col min="16" max="16" width="31.5" style="1" customWidth="1"/>
    <col min="17" max="17" width="14.83203125" style="1" customWidth="1"/>
    <col min="18" max="18" width="10.83203125" style="1"/>
    <col min="19" max="19" width="17.5" style="1" customWidth="1"/>
    <col min="20" max="20" width="20" style="1" customWidth="1"/>
    <col min="21" max="16384" width="10.83203125" style="1"/>
  </cols>
  <sheetData>
    <row r="1" spans="1:22" ht="20" thickBot="1">
      <c r="A1" s="25" t="s">
        <v>399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2" ht="21" thickTop="1" thickBot="1">
      <c r="A2" s="67"/>
      <c r="B2" s="68"/>
      <c r="C2" s="79" t="s">
        <v>371</v>
      </c>
      <c r="D2" s="66"/>
      <c r="E2" s="66"/>
      <c r="F2" s="66"/>
      <c r="G2" s="66"/>
      <c r="H2" s="66"/>
      <c r="I2" s="81"/>
      <c r="J2" s="79" t="s">
        <v>510</v>
      </c>
      <c r="K2" s="66"/>
      <c r="L2" s="66"/>
      <c r="M2" s="66"/>
      <c r="N2" s="66"/>
      <c r="O2" s="66"/>
      <c r="P2" s="66"/>
      <c r="Q2" s="66"/>
      <c r="R2" s="66"/>
      <c r="S2" s="66"/>
      <c r="T2" s="80"/>
    </row>
    <row r="3" spans="1:22" s="2" customFormat="1" ht="47" customHeight="1">
      <c r="A3" s="53" t="s">
        <v>0</v>
      </c>
      <c r="B3" s="69" t="s">
        <v>1</v>
      </c>
      <c r="C3" s="64" t="s">
        <v>2</v>
      </c>
      <c r="D3" s="64" t="s">
        <v>3</v>
      </c>
      <c r="E3" s="64" t="s">
        <v>4</v>
      </c>
      <c r="F3" s="64" t="s">
        <v>5</v>
      </c>
      <c r="G3" s="64" t="s">
        <v>6</v>
      </c>
      <c r="H3" s="74" t="s">
        <v>7</v>
      </c>
      <c r="I3" s="75" t="s">
        <v>372</v>
      </c>
      <c r="J3" s="64" t="s">
        <v>8</v>
      </c>
      <c r="K3" s="64" t="s">
        <v>9</v>
      </c>
      <c r="L3" s="64" t="s">
        <v>10</v>
      </c>
      <c r="M3" s="65" t="s">
        <v>11</v>
      </c>
      <c r="N3" s="64" t="s">
        <v>12</v>
      </c>
      <c r="O3" s="64" t="s">
        <v>13</v>
      </c>
      <c r="P3" s="64" t="s">
        <v>14</v>
      </c>
      <c r="Q3" s="64" t="s">
        <v>15</v>
      </c>
      <c r="R3" s="64" t="s">
        <v>16</v>
      </c>
      <c r="S3" s="74" t="s">
        <v>17</v>
      </c>
      <c r="T3" s="76" t="s">
        <v>373</v>
      </c>
    </row>
    <row r="4" spans="1:22" ht="44" customHeight="1">
      <c r="A4" s="3" t="s">
        <v>18</v>
      </c>
      <c r="B4" s="63" t="s">
        <v>19</v>
      </c>
      <c r="C4" s="6" t="s">
        <v>20</v>
      </c>
      <c r="D4" s="6" t="s">
        <v>370</v>
      </c>
      <c r="E4" s="6" t="s">
        <v>500</v>
      </c>
      <c r="F4" s="6" t="s">
        <v>21</v>
      </c>
      <c r="G4" s="6" t="s">
        <v>22</v>
      </c>
      <c r="H4" s="6" t="s">
        <v>23</v>
      </c>
      <c r="I4" s="72">
        <v>4</v>
      </c>
      <c r="J4" s="6" t="s">
        <v>24</v>
      </c>
      <c r="K4" s="6" t="s">
        <v>250</v>
      </c>
      <c r="L4" s="6" t="s">
        <v>379</v>
      </c>
      <c r="M4" s="6" t="s">
        <v>25</v>
      </c>
      <c r="N4" s="6" t="s">
        <v>26</v>
      </c>
      <c r="O4" s="6" t="s">
        <v>27</v>
      </c>
      <c r="P4" s="6" t="s">
        <v>28</v>
      </c>
      <c r="Q4" s="6" t="s">
        <v>21</v>
      </c>
      <c r="R4" s="6" t="s">
        <v>21</v>
      </c>
      <c r="S4" s="6" t="s">
        <v>29</v>
      </c>
      <c r="T4" s="77">
        <v>7</v>
      </c>
      <c r="U4" s="4"/>
      <c r="V4" s="4"/>
    </row>
    <row r="5" spans="1:22" ht="44" customHeight="1">
      <c r="A5" s="3" t="s">
        <v>30</v>
      </c>
      <c r="B5" s="63" t="s">
        <v>31</v>
      </c>
      <c r="C5" s="6" t="s">
        <v>32</v>
      </c>
      <c r="D5" s="6" t="s">
        <v>33</v>
      </c>
      <c r="E5" s="6" t="s">
        <v>500</v>
      </c>
      <c r="F5" s="6" t="s">
        <v>21</v>
      </c>
      <c r="G5" s="6" t="s">
        <v>34</v>
      </c>
      <c r="H5" s="6" t="s">
        <v>35</v>
      </c>
      <c r="I5" s="72">
        <v>4</v>
      </c>
      <c r="J5" s="6" t="s">
        <v>36</v>
      </c>
      <c r="K5" s="6" t="s">
        <v>250</v>
      </c>
      <c r="L5" s="6" t="s">
        <v>379</v>
      </c>
      <c r="M5" s="6" t="s">
        <v>25</v>
      </c>
      <c r="N5" s="6" t="s">
        <v>37</v>
      </c>
      <c r="O5" s="6" t="s">
        <v>398</v>
      </c>
      <c r="P5" s="6" t="s">
        <v>38</v>
      </c>
      <c r="Q5" s="6" t="s">
        <v>21</v>
      </c>
      <c r="R5" s="6" t="s">
        <v>21</v>
      </c>
      <c r="S5" s="6" t="s">
        <v>379</v>
      </c>
      <c r="T5" s="77">
        <v>4</v>
      </c>
      <c r="U5" s="4"/>
      <c r="V5" s="4"/>
    </row>
    <row r="6" spans="1:22" ht="44" customHeight="1">
      <c r="A6" s="3" t="s">
        <v>40</v>
      </c>
      <c r="B6" s="63" t="s">
        <v>19</v>
      </c>
      <c r="C6" s="6" t="s">
        <v>41</v>
      </c>
      <c r="D6" s="6" t="s">
        <v>379</v>
      </c>
      <c r="E6" s="6" t="s">
        <v>501</v>
      </c>
      <c r="F6" s="6" t="s">
        <v>379</v>
      </c>
      <c r="G6" s="6" t="s">
        <v>42</v>
      </c>
      <c r="H6" s="6" t="s">
        <v>43</v>
      </c>
      <c r="I6" s="72">
        <v>2</v>
      </c>
      <c r="J6" s="6" t="s">
        <v>44</v>
      </c>
      <c r="K6" s="6" t="s">
        <v>251</v>
      </c>
      <c r="L6" s="6" t="s">
        <v>45</v>
      </c>
      <c r="M6" s="6" t="s">
        <v>46</v>
      </c>
      <c r="N6" s="6" t="s">
        <v>379</v>
      </c>
      <c r="O6" s="6" t="s">
        <v>379</v>
      </c>
      <c r="P6" s="6" t="s">
        <v>379</v>
      </c>
      <c r="Q6" s="6" t="s">
        <v>379</v>
      </c>
      <c r="R6" s="6" t="s">
        <v>379</v>
      </c>
      <c r="S6" s="6" t="s">
        <v>379</v>
      </c>
      <c r="T6" s="77">
        <v>3</v>
      </c>
    </row>
    <row r="7" spans="1:22" ht="44" customHeight="1">
      <c r="A7" s="3" t="s">
        <v>47</v>
      </c>
      <c r="B7" s="63" t="s">
        <v>31</v>
      </c>
      <c r="C7" s="6" t="s">
        <v>48</v>
      </c>
      <c r="D7" s="6" t="s">
        <v>499</v>
      </c>
      <c r="E7" s="17" t="s">
        <v>379</v>
      </c>
      <c r="F7" s="6" t="s">
        <v>379</v>
      </c>
      <c r="G7" s="6" t="s">
        <v>505</v>
      </c>
      <c r="H7" s="6" t="s">
        <v>49</v>
      </c>
      <c r="I7" s="72">
        <v>3</v>
      </c>
      <c r="J7" s="6" t="s">
        <v>50</v>
      </c>
      <c r="K7" s="6" t="s">
        <v>51</v>
      </c>
      <c r="L7" s="6" t="s">
        <v>509</v>
      </c>
      <c r="M7" s="6" t="s">
        <v>379</v>
      </c>
      <c r="N7" s="6" t="s">
        <v>52</v>
      </c>
      <c r="O7" s="6" t="s">
        <v>379</v>
      </c>
      <c r="P7" s="6" t="s">
        <v>379</v>
      </c>
      <c r="Q7" s="6" t="s">
        <v>379</v>
      </c>
      <c r="R7" s="6" t="s">
        <v>379</v>
      </c>
      <c r="S7" s="6" t="s">
        <v>379</v>
      </c>
      <c r="T7" s="77">
        <v>3</v>
      </c>
    </row>
    <row r="8" spans="1:22" ht="44" customHeight="1">
      <c r="A8" s="3" t="s">
        <v>53</v>
      </c>
      <c r="B8" s="63" t="s">
        <v>19</v>
      </c>
      <c r="C8" s="6" t="s">
        <v>54</v>
      </c>
      <c r="D8" s="6" t="s">
        <v>379</v>
      </c>
      <c r="E8" s="6" t="s">
        <v>379</v>
      </c>
      <c r="F8" s="6" t="s">
        <v>379</v>
      </c>
      <c r="G8" s="6" t="s">
        <v>55</v>
      </c>
      <c r="H8" s="6" t="s">
        <v>56</v>
      </c>
      <c r="I8" s="72">
        <v>2</v>
      </c>
      <c r="J8" s="6" t="s">
        <v>57</v>
      </c>
      <c r="K8" s="6" t="s">
        <v>51</v>
      </c>
      <c r="L8" s="6" t="s">
        <v>379</v>
      </c>
      <c r="M8" s="6" t="s">
        <v>58</v>
      </c>
      <c r="N8" s="6" t="s">
        <v>52</v>
      </c>
      <c r="O8" s="6" t="s">
        <v>379</v>
      </c>
      <c r="P8" s="6" t="s">
        <v>379</v>
      </c>
      <c r="Q8" s="6" t="s">
        <v>379</v>
      </c>
      <c r="R8" s="6" t="s">
        <v>379</v>
      </c>
      <c r="S8" s="6" t="s">
        <v>379</v>
      </c>
      <c r="T8" s="77">
        <v>3</v>
      </c>
    </row>
    <row r="9" spans="1:22" ht="44" customHeight="1">
      <c r="A9" s="3" t="s">
        <v>59</v>
      </c>
      <c r="B9" s="63" t="s">
        <v>19</v>
      </c>
      <c r="C9" s="6" t="s">
        <v>60</v>
      </c>
      <c r="D9" s="6" t="s">
        <v>379</v>
      </c>
      <c r="E9" s="6" t="s">
        <v>502</v>
      </c>
      <c r="F9" s="6" t="s">
        <v>379</v>
      </c>
      <c r="G9" s="6" t="s">
        <v>506</v>
      </c>
      <c r="H9" s="6" t="s">
        <v>61</v>
      </c>
      <c r="I9" s="72">
        <v>3</v>
      </c>
      <c r="J9" s="6" t="s">
        <v>379</v>
      </c>
      <c r="K9" s="6" t="s">
        <v>51</v>
      </c>
      <c r="L9" s="6" t="s">
        <v>379</v>
      </c>
      <c r="M9" s="6" t="s">
        <v>62</v>
      </c>
      <c r="N9" s="6" t="s">
        <v>52</v>
      </c>
      <c r="O9" s="6" t="s">
        <v>379</v>
      </c>
      <c r="P9" s="6" t="s">
        <v>379</v>
      </c>
      <c r="Q9" s="6" t="s">
        <v>379</v>
      </c>
      <c r="R9" s="6" t="s">
        <v>379</v>
      </c>
      <c r="S9" s="6" t="s">
        <v>379</v>
      </c>
      <c r="T9" s="77">
        <v>3</v>
      </c>
    </row>
    <row r="10" spans="1:22" ht="44" customHeight="1">
      <c r="A10" s="3" t="s">
        <v>63</v>
      </c>
      <c r="B10" s="63" t="s">
        <v>31</v>
      </c>
      <c r="C10" s="6" t="s">
        <v>60</v>
      </c>
      <c r="D10" s="6" t="s">
        <v>64</v>
      </c>
      <c r="E10" s="6" t="s">
        <v>503</v>
      </c>
      <c r="F10" s="6" t="s">
        <v>379</v>
      </c>
      <c r="G10" s="6" t="s">
        <v>507</v>
      </c>
      <c r="H10" s="6" t="s">
        <v>65</v>
      </c>
      <c r="I10" s="72">
        <v>4</v>
      </c>
      <c r="J10" s="6" t="s">
        <v>66</v>
      </c>
      <c r="K10" s="6" t="s">
        <v>250</v>
      </c>
      <c r="L10" s="6" t="s">
        <v>67</v>
      </c>
      <c r="M10" s="6" t="s">
        <v>379</v>
      </c>
      <c r="N10" s="6" t="s">
        <v>379</v>
      </c>
      <c r="O10" s="6" t="s">
        <v>379</v>
      </c>
      <c r="P10" s="6" t="s">
        <v>379</v>
      </c>
      <c r="Q10" s="6" t="s">
        <v>379</v>
      </c>
      <c r="R10" s="6" t="s">
        <v>379</v>
      </c>
      <c r="S10" s="6" t="s">
        <v>379</v>
      </c>
      <c r="T10" s="77">
        <v>2</v>
      </c>
    </row>
    <row r="11" spans="1:22" ht="44" customHeight="1">
      <c r="A11" s="3" t="s">
        <v>68</v>
      </c>
      <c r="B11" s="63" t="s">
        <v>19</v>
      </c>
      <c r="C11" s="6" t="s">
        <v>69</v>
      </c>
      <c r="D11" s="6" t="s">
        <v>379</v>
      </c>
      <c r="E11" s="6" t="s">
        <v>504</v>
      </c>
      <c r="F11" s="6" t="s">
        <v>379</v>
      </c>
      <c r="G11" s="6" t="s">
        <v>379</v>
      </c>
      <c r="H11" s="6" t="s">
        <v>70</v>
      </c>
      <c r="I11" s="72">
        <v>1</v>
      </c>
      <c r="J11" s="6" t="s">
        <v>71</v>
      </c>
      <c r="K11" s="6" t="s">
        <v>250</v>
      </c>
      <c r="L11" s="6" t="s">
        <v>72</v>
      </c>
      <c r="M11" s="6" t="s">
        <v>73</v>
      </c>
      <c r="N11" s="6" t="s">
        <v>379</v>
      </c>
      <c r="O11" s="6" t="s">
        <v>379</v>
      </c>
      <c r="P11" s="6" t="s">
        <v>379</v>
      </c>
      <c r="Q11" s="6" t="s">
        <v>379</v>
      </c>
      <c r="R11" s="6" t="s">
        <v>379</v>
      </c>
      <c r="S11" s="6" t="s">
        <v>29</v>
      </c>
      <c r="T11" s="77">
        <v>5</v>
      </c>
    </row>
    <row r="12" spans="1:22" ht="44" customHeight="1">
      <c r="A12" s="3" t="s">
        <v>74</v>
      </c>
      <c r="B12" s="63" t="s">
        <v>31</v>
      </c>
      <c r="C12" s="6" t="s">
        <v>75</v>
      </c>
      <c r="D12" s="6" t="s">
        <v>379</v>
      </c>
      <c r="E12" s="6" t="s">
        <v>76</v>
      </c>
      <c r="F12" s="6" t="s">
        <v>379</v>
      </c>
      <c r="G12" s="6" t="s">
        <v>379</v>
      </c>
      <c r="H12" s="6" t="s">
        <v>77</v>
      </c>
      <c r="I12" s="72">
        <v>3</v>
      </c>
      <c r="J12" s="6" t="s">
        <v>78</v>
      </c>
      <c r="K12" s="6" t="s">
        <v>379</v>
      </c>
      <c r="L12" s="6" t="s">
        <v>379</v>
      </c>
      <c r="M12" s="6" t="s">
        <v>379</v>
      </c>
      <c r="N12" s="6" t="s">
        <v>379</v>
      </c>
      <c r="O12" s="6" t="s">
        <v>379</v>
      </c>
      <c r="P12" s="6" t="s">
        <v>379</v>
      </c>
      <c r="Q12" s="6" t="s">
        <v>379</v>
      </c>
      <c r="R12" s="6" t="s">
        <v>379</v>
      </c>
      <c r="S12" s="6" t="s">
        <v>379</v>
      </c>
      <c r="T12" s="77">
        <v>1</v>
      </c>
    </row>
    <row r="13" spans="1:22" ht="44" customHeight="1" thickBot="1">
      <c r="A13" s="57" t="s">
        <v>79</v>
      </c>
      <c r="B13" s="70" t="s">
        <v>19</v>
      </c>
      <c r="C13" s="71" t="s">
        <v>48</v>
      </c>
      <c r="D13" s="71" t="s">
        <v>379</v>
      </c>
      <c r="E13" s="71" t="s">
        <v>80</v>
      </c>
      <c r="F13" s="71" t="s">
        <v>379</v>
      </c>
      <c r="G13" s="71" t="s">
        <v>81</v>
      </c>
      <c r="H13" s="71" t="s">
        <v>82</v>
      </c>
      <c r="I13" s="73">
        <v>4</v>
      </c>
      <c r="J13" s="71" t="s">
        <v>83</v>
      </c>
      <c r="K13" s="71" t="s">
        <v>508</v>
      </c>
      <c r="L13" s="71" t="s">
        <v>84</v>
      </c>
      <c r="M13" s="71" t="s">
        <v>85</v>
      </c>
      <c r="N13" s="71" t="s">
        <v>379</v>
      </c>
      <c r="O13" s="71" t="s">
        <v>379</v>
      </c>
      <c r="P13" s="71" t="s">
        <v>379</v>
      </c>
      <c r="Q13" s="71" t="s">
        <v>379</v>
      </c>
      <c r="R13" s="71" t="s">
        <v>379</v>
      </c>
      <c r="S13" s="71" t="s">
        <v>379</v>
      </c>
      <c r="T13" s="78">
        <v>4</v>
      </c>
    </row>
    <row r="14" spans="1:22" ht="21" customHeight="1">
      <c r="A14" s="26" t="s">
        <v>511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</row>
    <row r="15" spans="1:22">
      <c r="D15" s="15"/>
      <c r="O15" s="27"/>
    </row>
    <row r="16" spans="1:22">
      <c r="A16" s="4"/>
    </row>
  </sheetData>
  <mergeCells count="4">
    <mergeCell ref="A1:S1"/>
    <mergeCell ref="A14:S14"/>
    <mergeCell ref="J2:T2"/>
    <mergeCell ref="C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25078-618F-2943-A533-64EAB3E3D982}">
  <dimension ref="A1:J12"/>
  <sheetViews>
    <sheetView zoomScale="108" zoomScaleNormal="108" workbookViewId="0">
      <selection activeCell="E24" sqref="E24"/>
    </sheetView>
  </sheetViews>
  <sheetFormatPr baseColWidth="10" defaultRowHeight="19"/>
  <cols>
    <col min="1" max="1" width="10.83203125" style="1"/>
    <col min="2" max="2" width="19" style="1" customWidth="1"/>
    <col min="3" max="4" width="10.83203125" style="1"/>
    <col min="5" max="5" width="18.33203125" style="1" customWidth="1"/>
    <col min="6" max="10" width="14.6640625" style="1" customWidth="1"/>
    <col min="11" max="16384" width="10.83203125" style="1"/>
  </cols>
  <sheetData>
    <row r="1" spans="1:10" ht="20" thickBot="1">
      <c r="A1" s="51" t="s">
        <v>444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>
      <c r="A2" s="53" t="s">
        <v>0</v>
      </c>
      <c r="B2" s="53" t="s">
        <v>86</v>
      </c>
      <c r="C2" s="53" t="s">
        <v>87</v>
      </c>
      <c r="D2" s="53" t="s">
        <v>1</v>
      </c>
      <c r="E2" s="53" t="s">
        <v>88</v>
      </c>
      <c r="F2" s="54" t="s">
        <v>106</v>
      </c>
      <c r="G2" s="54" t="s">
        <v>107</v>
      </c>
      <c r="H2" s="54" t="s">
        <v>108</v>
      </c>
      <c r="I2" s="54" t="s">
        <v>494</v>
      </c>
      <c r="J2" s="54" t="s">
        <v>495</v>
      </c>
    </row>
    <row r="3" spans="1:10">
      <c r="A3" s="1" t="s">
        <v>18</v>
      </c>
      <c r="B3" s="1" t="s">
        <v>99</v>
      </c>
      <c r="C3" s="1" t="s">
        <v>104</v>
      </c>
      <c r="D3" s="1" t="s">
        <v>19</v>
      </c>
      <c r="E3" s="1" t="s">
        <v>89</v>
      </c>
      <c r="F3" s="23" t="s">
        <v>109</v>
      </c>
      <c r="G3" s="23" t="s">
        <v>109</v>
      </c>
      <c r="H3" s="23"/>
      <c r="I3" s="23"/>
      <c r="J3" s="23"/>
    </row>
    <row r="4" spans="1:10">
      <c r="A4" s="1" t="s">
        <v>30</v>
      </c>
      <c r="B4" s="1" t="s">
        <v>99</v>
      </c>
      <c r="C4" s="1" t="s">
        <v>104</v>
      </c>
      <c r="D4" s="1" t="s">
        <v>31</v>
      </c>
      <c r="E4" s="1" t="s">
        <v>90</v>
      </c>
      <c r="F4" s="23" t="s">
        <v>109</v>
      </c>
      <c r="G4" s="23"/>
      <c r="H4" s="23" t="s">
        <v>109</v>
      </c>
      <c r="I4" s="23" t="s">
        <v>109</v>
      </c>
      <c r="J4" s="23" t="s">
        <v>109</v>
      </c>
    </row>
    <row r="5" spans="1:10">
      <c r="A5" s="1" t="s">
        <v>91</v>
      </c>
      <c r="B5" s="1" t="s">
        <v>100</v>
      </c>
      <c r="C5" s="1" t="s">
        <v>105</v>
      </c>
      <c r="D5" s="1" t="s">
        <v>31</v>
      </c>
      <c r="E5" s="1" t="s">
        <v>252</v>
      </c>
      <c r="F5" s="23" t="s">
        <v>109</v>
      </c>
      <c r="G5" s="23"/>
      <c r="H5" s="23"/>
      <c r="I5" s="23"/>
      <c r="J5" s="23"/>
    </row>
    <row r="6" spans="1:10">
      <c r="A6" s="1" t="s">
        <v>92</v>
      </c>
      <c r="B6" s="1" t="s">
        <v>101</v>
      </c>
      <c r="C6" s="1" t="s">
        <v>105</v>
      </c>
      <c r="D6" s="1" t="s">
        <v>31</v>
      </c>
      <c r="E6" s="1" t="s">
        <v>313</v>
      </c>
      <c r="F6" s="23" t="s">
        <v>109</v>
      </c>
      <c r="G6" s="23"/>
      <c r="H6" s="23"/>
      <c r="I6" s="23"/>
      <c r="J6" s="23"/>
    </row>
    <row r="7" spans="1:10">
      <c r="A7" s="1" t="s">
        <v>93</v>
      </c>
      <c r="B7" s="1" t="s">
        <v>102</v>
      </c>
      <c r="C7" s="1" t="s">
        <v>105</v>
      </c>
      <c r="D7" s="7" t="s">
        <v>379</v>
      </c>
      <c r="E7" s="1" t="s">
        <v>97</v>
      </c>
      <c r="F7" s="23"/>
      <c r="G7" s="23" t="s">
        <v>109</v>
      </c>
      <c r="H7" s="23"/>
      <c r="I7" s="23"/>
      <c r="J7" s="23"/>
    </row>
    <row r="8" spans="1:10">
      <c r="A8" s="1" t="s">
        <v>94</v>
      </c>
      <c r="B8" s="1" t="s">
        <v>100</v>
      </c>
      <c r="C8" s="1" t="s">
        <v>105</v>
      </c>
      <c r="D8" s="1" t="s">
        <v>31</v>
      </c>
      <c r="E8" s="1" t="s">
        <v>98</v>
      </c>
      <c r="F8" s="23"/>
      <c r="G8" s="23"/>
      <c r="H8" s="23" t="s">
        <v>109</v>
      </c>
      <c r="I8" s="23" t="s">
        <v>109</v>
      </c>
      <c r="J8" s="23"/>
    </row>
    <row r="9" spans="1:10">
      <c r="A9" s="1" t="s">
        <v>95</v>
      </c>
      <c r="B9" s="1" t="s">
        <v>101</v>
      </c>
      <c r="C9" s="1" t="s">
        <v>105</v>
      </c>
      <c r="D9" s="1" t="s">
        <v>31</v>
      </c>
      <c r="E9" s="1" t="s">
        <v>98</v>
      </c>
      <c r="F9" s="23"/>
      <c r="G9" s="23"/>
      <c r="H9" s="23"/>
      <c r="I9" s="23" t="s">
        <v>109</v>
      </c>
      <c r="J9" s="23"/>
    </row>
    <row r="10" spans="1:10">
      <c r="A10" s="1" t="s">
        <v>96</v>
      </c>
      <c r="B10" s="1" t="s">
        <v>103</v>
      </c>
      <c r="C10" s="1" t="s">
        <v>105</v>
      </c>
      <c r="D10" s="1" t="s">
        <v>31</v>
      </c>
      <c r="E10" s="1" t="s">
        <v>98</v>
      </c>
      <c r="F10" s="23"/>
      <c r="G10" s="23"/>
      <c r="H10" s="23" t="s">
        <v>109</v>
      </c>
      <c r="I10" s="23" t="s">
        <v>109</v>
      </c>
      <c r="J10" s="23"/>
    </row>
    <row r="11" spans="1:10" ht="20" thickBot="1">
      <c r="A11" s="21" t="s">
        <v>374</v>
      </c>
      <c r="B11" s="21" t="s">
        <v>311</v>
      </c>
      <c r="C11" s="21" t="s">
        <v>105</v>
      </c>
      <c r="D11" s="21" t="s">
        <v>19</v>
      </c>
      <c r="E11" s="21" t="s">
        <v>312</v>
      </c>
      <c r="F11" s="41"/>
      <c r="G11" s="41"/>
      <c r="H11" s="41"/>
      <c r="I11" s="41"/>
      <c r="J11" s="41" t="s">
        <v>109</v>
      </c>
    </row>
    <row r="12" spans="1:10" s="45" customFormat="1" ht="14">
      <c r="A12" s="45" t="s">
        <v>496</v>
      </c>
    </row>
  </sheetData>
  <mergeCells count="1">
    <mergeCell ref="A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E65F-3DC0-0644-9A57-594356BBFB55}">
  <dimension ref="A1:G29"/>
  <sheetViews>
    <sheetView workbookViewId="0">
      <selection activeCell="D7" sqref="D7"/>
    </sheetView>
  </sheetViews>
  <sheetFormatPr baseColWidth="10" defaultColWidth="14.1640625" defaultRowHeight="24" customHeight="1"/>
  <cols>
    <col min="1" max="1" width="17.1640625" style="1" customWidth="1"/>
    <col min="2" max="3" width="12.5" style="1" customWidth="1"/>
    <col min="4" max="4" width="66.6640625" style="1" customWidth="1"/>
    <col min="5" max="6" width="12.5" style="1" customWidth="1"/>
    <col min="7" max="7" width="66.6640625" style="1" customWidth="1"/>
    <col min="8" max="16384" width="14.1640625" style="1"/>
  </cols>
  <sheetData>
    <row r="1" spans="1:7" ht="24" customHeight="1" thickBot="1">
      <c r="A1" s="36" t="s">
        <v>445</v>
      </c>
      <c r="B1" s="36"/>
      <c r="C1" s="36"/>
      <c r="D1" s="36"/>
      <c r="E1" s="36"/>
      <c r="F1" s="36"/>
      <c r="G1" s="36"/>
    </row>
    <row r="2" spans="1:7" ht="24" customHeight="1">
      <c r="A2" s="62"/>
      <c r="B2" s="82" t="s">
        <v>342</v>
      </c>
      <c r="C2" s="58"/>
      <c r="D2" s="59"/>
      <c r="E2" s="82" t="s">
        <v>343</v>
      </c>
      <c r="F2" s="58"/>
      <c r="G2" s="58"/>
    </row>
    <row r="3" spans="1:7" ht="38" customHeight="1">
      <c r="A3" s="19" t="s">
        <v>339</v>
      </c>
      <c r="B3" s="60" t="s">
        <v>314</v>
      </c>
      <c r="C3" s="60" t="s">
        <v>315</v>
      </c>
      <c r="D3" s="61" t="s">
        <v>340</v>
      </c>
      <c r="E3" s="60" t="s">
        <v>314</v>
      </c>
      <c r="F3" s="60" t="s">
        <v>315</v>
      </c>
      <c r="G3" s="60" t="s">
        <v>340</v>
      </c>
    </row>
    <row r="4" spans="1:7" ht="38" customHeight="1">
      <c r="A4" s="1" t="s">
        <v>333</v>
      </c>
      <c r="B4" s="23" t="s">
        <v>379</v>
      </c>
      <c r="C4" s="23" t="s">
        <v>379</v>
      </c>
      <c r="D4" s="28" t="s">
        <v>379</v>
      </c>
      <c r="E4" s="23" t="s">
        <v>317</v>
      </c>
      <c r="F4" s="23" t="s">
        <v>379</v>
      </c>
      <c r="G4" s="4" t="s">
        <v>382</v>
      </c>
    </row>
    <row r="5" spans="1:7" ht="38" customHeight="1">
      <c r="A5" s="1" t="s">
        <v>316</v>
      </c>
      <c r="B5" s="23" t="s">
        <v>317</v>
      </c>
      <c r="C5" s="23" t="s">
        <v>39</v>
      </c>
      <c r="D5" s="28" t="s">
        <v>381</v>
      </c>
      <c r="E5" s="23" t="s">
        <v>317</v>
      </c>
      <c r="F5" s="23" t="s">
        <v>379</v>
      </c>
      <c r="G5" s="4" t="s">
        <v>334</v>
      </c>
    </row>
    <row r="6" spans="1:7" ht="38" customHeight="1">
      <c r="A6" s="1" t="s">
        <v>318</v>
      </c>
      <c r="B6" s="23" t="s">
        <v>317</v>
      </c>
      <c r="C6" s="23" t="s">
        <v>317</v>
      </c>
      <c r="D6" s="28" t="s">
        <v>380</v>
      </c>
      <c r="E6" s="23" t="s">
        <v>317</v>
      </c>
      <c r="F6" s="23" t="s">
        <v>317</v>
      </c>
      <c r="G6" s="4" t="s">
        <v>380</v>
      </c>
    </row>
    <row r="7" spans="1:7" ht="38" customHeight="1">
      <c r="A7" s="1" t="s">
        <v>319</v>
      </c>
      <c r="B7" s="23" t="s">
        <v>317</v>
      </c>
      <c r="C7" s="23" t="s">
        <v>317</v>
      </c>
      <c r="D7" s="28" t="s">
        <v>375</v>
      </c>
      <c r="E7" s="23" t="s">
        <v>317</v>
      </c>
      <c r="F7" s="23" t="s">
        <v>379</v>
      </c>
      <c r="G7" s="4" t="s">
        <v>380</v>
      </c>
    </row>
    <row r="8" spans="1:7" ht="38" customHeight="1">
      <c r="A8" s="1" t="s">
        <v>320</v>
      </c>
      <c r="B8" s="23" t="s">
        <v>317</v>
      </c>
      <c r="C8" s="23" t="s">
        <v>317</v>
      </c>
      <c r="D8" s="28" t="s">
        <v>380</v>
      </c>
      <c r="E8" s="23" t="s">
        <v>379</v>
      </c>
      <c r="F8" s="23" t="s">
        <v>379</v>
      </c>
      <c r="G8" s="4" t="s">
        <v>379</v>
      </c>
    </row>
    <row r="9" spans="1:7" ht="38" customHeight="1">
      <c r="A9" s="7" t="s">
        <v>341</v>
      </c>
      <c r="B9" s="23" t="s">
        <v>317</v>
      </c>
      <c r="C9" s="23" t="s">
        <v>317</v>
      </c>
      <c r="D9" s="28" t="s">
        <v>2</v>
      </c>
      <c r="E9" s="23" t="s">
        <v>317</v>
      </c>
      <c r="F9" s="23" t="s">
        <v>317</v>
      </c>
      <c r="G9" s="4" t="s">
        <v>2</v>
      </c>
    </row>
    <row r="10" spans="1:7" ht="38" customHeight="1">
      <c r="A10" s="1" t="s">
        <v>321</v>
      </c>
      <c r="B10" s="23" t="s">
        <v>317</v>
      </c>
      <c r="C10" s="23" t="s">
        <v>317</v>
      </c>
      <c r="D10" s="29" t="s">
        <v>376</v>
      </c>
      <c r="E10" s="23" t="s">
        <v>317</v>
      </c>
      <c r="F10" s="23" t="s">
        <v>317</v>
      </c>
      <c r="G10" s="4" t="s">
        <v>380</v>
      </c>
    </row>
    <row r="11" spans="1:7" ht="38" customHeight="1">
      <c r="A11" s="1" t="s">
        <v>322</v>
      </c>
      <c r="B11" s="23" t="s">
        <v>317</v>
      </c>
      <c r="C11" s="23" t="s">
        <v>39</v>
      </c>
      <c r="D11" s="28" t="s">
        <v>377</v>
      </c>
      <c r="E11" s="23" t="s">
        <v>317</v>
      </c>
      <c r="F11" s="23" t="s">
        <v>379</v>
      </c>
      <c r="G11" s="4" t="s">
        <v>378</v>
      </c>
    </row>
    <row r="12" spans="1:7" ht="38" customHeight="1">
      <c r="A12" s="1" t="s">
        <v>323</v>
      </c>
      <c r="B12" s="23" t="s">
        <v>317</v>
      </c>
      <c r="C12" s="23" t="s">
        <v>317</v>
      </c>
      <c r="D12" s="28" t="s">
        <v>392</v>
      </c>
      <c r="E12" s="23" t="s">
        <v>317</v>
      </c>
      <c r="F12" s="23" t="s">
        <v>317</v>
      </c>
      <c r="G12" s="4" t="s">
        <v>388</v>
      </c>
    </row>
    <row r="13" spans="1:7" ht="38" customHeight="1">
      <c r="A13" s="1" t="s">
        <v>335</v>
      </c>
      <c r="B13" s="23" t="s">
        <v>379</v>
      </c>
      <c r="C13" s="23" t="s">
        <v>379</v>
      </c>
      <c r="D13" s="28" t="s">
        <v>379</v>
      </c>
      <c r="E13" s="23" t="s">
        <v>317</v>
      </c>
      <c r="F13" s="23" t="s">
        <v>317</v>
      </c>
      <c r="G13" s="4" t="s">
        <v>380</v>
      </c>
    </row>
    <row r="14" spans="1:7" ht="38" customHeight="1">
      <c r="A14" s="1" t="s">
        <v>324</v>
      </c>
      <c r="B14" s="23" t="s">
        <v>317</v>
      </c>
      <c r="C14" s="23" t="s">
        <v>317</v>
      </c>
      <c r="D14" s="28" t="s">
        <v>380</v>
      </c>
      <c r="E14" s="23" t="s">
        <v>317</v>
      </c>
      <c r="F14" s="23" t="s">
        <v>317</v>
      </c>
      <c r="G14" s="4" t="s">
        <v>380</v>
      </c>
    </row>
    <row r="15" spans="1:7" ht="38" customHeight="1">
      <c r="A15" s="1" t="s">
        <v>384</v>
      </c>
      <c r="B15" s="23" t="s">
        <v>317</v>
      </c>
      <c r="C15" s="23" t="s">
        <v>317</v>
      </c>
      <c r="D15" s="28" t="s">
        <v>383</v>
      </c>
      <c r="E15" s="23" t="s">
        <v>317</v>
      </c>
      <c r="F15" s="23" t="s">
        <v>317</v>
      </c>
      <c r="G15" s="4" t="s">
        <v>380</v>
      </c>
    </row>
    <row r="16" spans="1:7" ht="38" customHeight="1">
      <c r="A16" s="1" t="s">
        <v>336</v>
      </c>
      <c r="B16" s="23" t="s">
        <v>379</v>
      </c>
      <c r="C16" s="23" t="s">
        <v>379</v>
      </c>
      <c r="D16" s="28" t="s">
        <v>379</v>
      </c>
      <c r="E16" s="23" t="s">
        <v>317</v>
      </c>
      <c r="F16" s="23" t="s">
        <v>317</v>
      </c>
      <c r="G16" s="4" t="s">
        <v>380</v>
      </c>
    </row>
    <row r="17" spans="1:7" ht="38" customHeight="1">
      <c r="A17" s="1" t="s">
        <v>325</v>
      </c>
      <c r="B17" s="23" t="s">
        <v>317</v>
      </c>
      <c r="C17" s="23" t="s">
        <v>317</v>
      </c>
      <c r="D17" s="28" t="s">
        <v>380</v>
      </c>
      <c r="E17" s="23" t="s">
        <v>317</v>
      </c>
      <c r="F17" s="23" t="s">
        <v>317</v>
      </c>
      <c r="G17" s="4" t="s">
        <v>380</v>
      </c>
    </row>
    <row r="18" spans="1:7" ht="38" customHeight="1">
      <c r="A18" s="1" t="s">
        <v>326</v>
      </c>
      <c r="B18" s="23" t="s">
        <v>317</v>
      </c>
      <c r="C18" s="23" t="s">
        <v>317</v>
      </c>
      <c r="D18" s="28" t="s">
        <v>400</v>
      </c>
      <c r="E18" s="23" t="s">
        <v>317</v>
      </c>
      <c r="F18" s="23" t="s">
        <v>379</v>
      </c>
      <c r="G18" s="4" t="s">
        <v>389</v>
      </c>
    </row>
    <row r="19" spans="1:7" ht="38" customHeight="1">
      <c r="A19" s="1" t="s">
        <v>327</v>
      </c>
      <c r="B19" s="23" t="s">
        <v>317</v>
      </c>
      <c r="C19" s="23" t="s">
        <v>317</v>
      </c>
      <c r="D19" s="28" t="s">
        <v>380</v>
      </c>
      <c r="E19" s="23" t="s">
        <v>317</v>
      </c>
      <c r="F19" s="23" t="s">
        <v>317</v>
      </c>
      <c r="G19" s="4" t="s">
        <v>390</v>
      </c>
    </row>
    <row r="20" spans="1:7" ht="38" customHeight="1">
      <c r="A20" s="1" t="s">
        <v>328</v>
      </c>
      <c r="B20" s="23" t="s">
        <v>317</v>
      </c>
      <c r="C20" s="23" t="s">
        <v>317</v>
      </c>
      <c r="D20" s="28" t="s">
        <v>385</v>
      </c>
      <c r="E20" s="23" t="s">
        <v>379</v>
      </c>
      <c r="F20" s="23" t="s">
        <v>379</v>
      </c>
      <c r="G20" s="4" t="s">
        <v>379</v>
      </c>
    </row>
    <row r="21" spans="1:7" ht="38" customHeight="1">
      <c r="A21" s="1" t="s">
        <v>337</v>
      </c>
      <c r="B21" s="23" t="s">
        <v>379</v>
      </c>
      <c r="C21" s="23" t="s">
        <v>379</v>
      </c>
      <c r="D21" s="28" t="s">
        <v>379</v>
      </c>
      <c r="E21" s="23" t="s">
        <v>317</v>
      </c>
      <c r="F21" s="23" t="s">
        <v>317</v>
      </c>
      <c r="G21" s="4" t="s">
        <v>391</v>
      </c>
    </row>
    <row r="22" spans="1:7" ht="38" customHeight="1">
      <c r="A22" s="1" t="s">
        <v>329</v>
      </c>
      <c r="B22" s="23" t="s">
        <v>317</v>
      </c>
      <c r="C22" s="23" t="s">
        <v>317</v>
      </c>
      <c r="D22" s="28" t="s">
        <v>386</v>
      </c>
      <c r="E22" s="30" t="s">
        <v>379</v>
      </c>
      <c r="F22" s="30" t="s">
        <v>379</v>
      </c>
      <c r="G22" s="31" t="s">
        <v>379</v>
      </c>
    </row>
    <row r="23" spans="1:7" ht="38" customHeight="1">
      <c r="A23" s="1" t="s">
        <v>338</v>
      </c>
      <c r="B23" s="23" t="s">
        <v>379</v>
      </c>
      <c r="C23" s="23" t="s">
        <v>379</v>
      </c>
      <c r="D23" s="28" t="s">
        <v>379</v>
      </c>
      <c r="E23" s="23" t="s">
        <v>317</v>
      </c>
      <c r="F23" s="23" t="s">
        <v>317</v>
      </c>
      <c r="G23" s="4" t="s">
        <v>380</v>
      </c>
    </row>
    <row r="24" spans="1:7" ht="38" customHeight="1">
      <c r="A24" s="1" t="s">
        <v>330</v>
      </c>
      <c r="B24" s="23" t="s">
        <v>317</v>
      </c>
      <c r="C24" s="23" t="s">
        <v>317</v>
      </c>
      <c r="D24" s="28" t="s">
        <v>331</v>
      </c>
      <c r="E24" s="30" t="s">
        <v>379</v>
      </c>
      <c r="F24" s="30" t="s">
        <v>379</v>
      </c>
      <c r="G24" s="31" t="s">
        <v>379</v>
      </c>
    </row>
    <row r="25" spans="1:7" ht="38" customHeight="1" thickBot="1">
      <c r="A25" s="21" t="s">
        <v>332</v>
      </c>
      <c r="B25" s="41" t="s">
        <v>317</v>
      </c>
      <c r="C25" s="41" t="s">
        <v>317</v>
      </c>
      <c r="D25" s="56" t="s">
        <v>387</v>
      </c>
      <c r="E25" s="41" t="s">
        <v>317</v>
      </c>
      <c r="F25" s="41" t="s">
        <v>317</v>
      </c>
      <c r="G25" s="57" t="s">
        <v>380</v>
      </c>
    </row>
    <row r="26" spans="1:7" ht="24" customHeight="1">
      <c r="A26" s="45" t="s">
        <v>393</v>
      </c>
    </row>
    <row r="27" spans="1:7" ht="24" customHeight="1">
      <c r="A27" s="15"/>
    </row>
    <row r="28" spans="1:7" ht="24" customHeight="1">
      <c r="A28" s="15"/>
    </row>
    <row r="29" spans="1:7" ht="24" customHeight="1">
      <c r="A29" s="15"/>
    </row>
  </sheetData>
  <mergeCells count="3">
    <mergeCell ref="B2:D2"/>
    <mergeCell ref="E2:G2"/>
    <mergeCell ref="A1:G1"/>
  </mergeCells>
  <conditionalFormatting sqref="A4">
    <cfRule type="duplicateValues" dxfId="1" priority="3"/>
  </conditionalFormatting>
  <conditionalFormatting sqref="A5:A25">
    <cfRule type="duplicateValues" dxfId="0" priority="9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D3EA8-D64B-DF4C-B3EA-1FE6D5FBF5DC}">
  <dimension ref="A1:K51"/>
  <sheetViews>
    <sheetView topLeftCell="A32" workbookViewId="0">
      <selection activeCell="C30" sqref="C30"/>
    </sheetView>
  </sheetViews>
  <sheetFormatPr baseColWidth="10" defaultRowHeight="19"/>
  <cols>
    <col min="1" max="1" width="13" style="1" customWidth="1"/>
    <col min="2" max="2" width="22.5" style="1" customWidth="1"/>
    <col min="3" max="3" width="60.5" style="1" customWidth="1"/>
    <col min="4" max="4" width="16" style="1" customWidth="1"/>
    <col min="5" max="7" width="12.33203125" style="18" customWidth="1"/>
    <col min="8" max="8" width="65.33203125" style="1" customWidth="1"/>
    <col min="9" max="16384" width="10.83203125" style="1"/>
  </cols>
  <sheetData>
    <row r="1" spans="1:10" ht="20" thickBot="1">
      <c r="A1" s="51" t="s">
        <v>446</v>
      </c>
      <c r="B1" s="51"/>
      <c r="C1" s="51"/>
      <c r="D1" s="51"/>
      <c r="E1" s="51"/>
      <c r="F1" s="51"/>
      <c r="G1" s="51"/>
      <c r="H1" s="51"/>
    </row>
    <row r="2" spans="1:10">
      <c r="A2" s="52" t="s">
        <v>491</v>
      </c>
      <c r="B2" s="52" t="s">
        <v>344</v>
      </c>
      <c r="C2" s="53" t="s">
        <v>141</v>
      </c>
      <c r="D2" s="53" t="s">
        <v>492</v>
      </c>
      <c r="E2" s="54" t="s">
        <v>248</v>
      </c>
      <c r="F2" s="54" t="s">
        <v>369</v>
      </c>
      <c r="G2" s="54" t="s">
        <v>249</v>
      </c>
      <c r="H2" s="55" t="s">
        <v>247</v>
      </c>
    </row>
    <row r="3" spans="1:10">
      <c r="A3" s="48" t="s">
        <v>142</v>
      </c>
      <c r="B3" s="1" t="s">
        <v>143</v>
      </c>
      <c r="C3" s="1" t="s">
        <v>144</v>
      </c>
      <c r="D3" s="1" t="s">
        <v>145</v>
      </c>
      <c r="E3" s="11">
        <v>0.279248</v>
      </c>
      <c r="F3" s="11">
        <v>191.82491299999899</v>
      </c>
      <c r="G3" s="11">
        <v>172.939922</v>
      </c>
      <c r="H3" s="1" t="s">
        <v>469</v>
      </c>
    </row>
    <row r="4" spans="1:10">
      <c r="A4" s="48" t="s">
        <v>345</v>
      </c>
      <c r="B4" s="1" t="s">
        <v>346</v>
      </c>
      <c r="C4" s="1" t="s">
        <v>361</v>
      </c>
      <c r="D4" s="1" t="s">
        <v>145</v>
      </c>
      <c r="E4" s="11">
        <v>0.14971400000000001</v>
      </c>
      <c r="F4" s="11">
        <v>15.108734</v>
      </c>
      <c r="G4" s="11">
        <v>6.251252</v>
      </c>
      <c r="H4" s="1" t="s">
        <v>469</v>
      </c>
    </row>
    <row r="5" spans="1:10">
      <c r="A5" s="48" t="s">
        <v>146</v>
      </c>
      <c r="B5" s="1" t="s">
        <v>147</v>
      </c>
      <c r="C5" s="1" t="s">
        <v>148</v>
      </c>
      <c r="D5" s="1" t="s">
        <v>145</v>
      </c>
      <c r="E5" s="11">
        <v>0.38412299999999999</v>
      </c>
      <c r="F5" s="11">
        <v>22.919650000000001</v>
      </c>
      <c r="G5" s="11">
        <v>5.7961410000000004</v>
      </c>
      <c r="H5" s="1" t="s">
        <v>470</v>
      </c>
    </row>
    <row r="6" spans="1:10">
      <c r="A6" s="48" t="s">
        <v>149</v>
      </c>
      <c r="B6" s="1" t="s">
        <v>150</v>
      </c>
      <c r="C6" s="1" t="s">
        <v>151</v>
      </c>
      <c r="D6" s="1" t="s">
        <v>145</v>
      </c>
      <c r="E6" s="11">
        <v>3.7619910000000001</v>
      </c>
      <c r="F6" s="11">
        <v>333.50011000000001</v>
      </c>
      <c r="G6" s="11">
        <v>123.507678</v>
      </c>
      <c r="H6" s="1" t="s">
        <v>471</v>
      </c>
    </row>
    <row r="7" spans="1:10">
      <c r="A7" s="48" t="s">
        <v>347</v>
      </c>
      <c r="B7" s="1" t="s">
        <v>348</v>
      </c>
      <c r="C7" s="1" t="s">
        <v>362</v>
      </c>
      <c r="D7" s="1" t="s">
        <v>145</v>
      </c>
      <c r="E7" s="11">
        <v>2.049731</v>
      </c>
      <c r="F7" s="11">
        <v>156.7397</v>
      </c>
      <c r="G7" s="11">
        <v>145.05371700000001</v>
      </c>
      <c r="H7" s="1" t="s">
        <v>472</v>
      </c>
      <c r="J7" s="5"/>
    </row>
    <row r="8" spans="1:10" s="5" customFormat="1">
      <c r="A8" s="48"/>
      <c r="B8" s="1"/>
      <c r="C8" s="2" t="s">
        <v>152</v>
      </c>
      <c r="D8" s="2" t="s">
        <v>145</v>
      </c>
      <c r="E8" s="12">
        <f>AVERAGE(E3:E7)</f>
        <v>1.3249614000000001</v>
      </c>
      <c r="F8" s="12">
        <f>AVERAGE(F3:F7)</f>
        <v>144.01862139999977</v>
      </c>
      <c r="G8" s="12">
        <f>AVERAGE(G3:G7)</f>
        <v>90.709742000000006</v>
      </c>
      <c r="H8" s="1"/>
    </row>
    <row r="9" spans="1:10" s="5" customFormat="1">
      <c r="A9" s="48" t="s">
        <v>153</v>
      </c>
      <c r="B9" s="1" t="s">
        <v>154</v>
      </c>
      <c r="C9" s="1" t="s">
        <v>155</v>
      </c>
      <c r="D9" s="1" t="s">
        <v>156</v>
      </c>
      <c r="E9" s="11">
        <v>33.918287999999997</v>
      </c>
      <c r="F9" s="11">
        <v>177.12328500000001</v>
      </c>
      <c r="G9" s="11">
        <v>32.141607999999998</v>
      </c>
      <c r="H9" s="1" t="s">
        <v>473</v>
      </c>
      <c r="J9" s="1"/>
    </row>
    <row r="10" spans="1:10">
      <c r="A10" s="48" t="s">
        <v>157</v>
      </c>
      <c r="B10" s="1" t="s">
        <v>158</v>
      </c>
      <c r="C10" s="1" t="s">
        <v>159</v>
      </c>
      <c r="D10" s="1" t="s">
        <v>156</v>
      </c>
      <c r="E10" s="11">
        <v>8.2593119999999995</v>
      </c>
      <c r="F10" s="11">
        <v>23.454056999999999</v>
      </c>
      <c r="G10" s="11">
        <v>10.573574000000001</v>
      </c>
      <c r="H10" s="1" t="s">
        <v>474</v>
      </c>
    </row>
    <row r="11" spans="1:10">
      <c r="A11" s="48" t="s">
        <v>160</v>
      </c>
      <c r="B11" s="1" t="s">
        <v>161</v>
      </c>
      <c r="C11" s="1" t="s">
        <v>162</v>
      </c>
      <c r="D11" s="1" t="s">
        <v>156</v>
      </c>
      <c r="E11" s="11">
        <v>2.5409069999999998</v>
      </c>
      <c r="F11" s="11">
        <v>2.8983810000000001</v>
      </c>
      <c r="G11" s="11">
        <v>1.735654</v>
      </c>
      <c r="H11" s="1" t="s">
        <v>469</v>
      </c>
    </row>
    <row r="12" spans="1:10">
      <c r="A12" s="48" t="s">
        <v>163</v>
      </c>
      <c r="B12" s="1" t="s">
        <v>164</v>
      </c>
      <c r="C12" s="1" t="s">
        <v>165</v>
      </c>
      <c r="D12" s="1" t="s">
        <v>156</v>
      </c>
      <c r="E12" s="11">
        <v>226.36401599999999</v>
      </c>
      <c r="F12" s="11">
        <v>578.42800099999999</v>
      </c>
      <c r="G12" s="11">
        <v>352.27776899999998</v>
      </c>
      <c r="H12" s="1" t="s">
        <v>475</v>
      </c>
    </row>
    <row r="13" spans="1:10">
      <c r="A13" s="48" t="s">
        <v>166</v>
      </c>
      <c r="B13" s="1" t="s">
        <v>167</v>
      </c>
      <c r="C13" s="1" t="s">
        <v>168</v>
      </c>
      <c r="D13" s="1" t="s">
        <v>156</v>
      </c>
      <c r="E13" s="11">
        <v>17.305954999999901</v>
      </c>
      <c r="F13" s="11">
        <v>23.013465</v>
      </c>
      <c r="G13" s="11">
        <v>0.58206000000000002</v>
      </c>
      <c r="H13" s="1" t="s">
        <v>476</v>
      </c>
    </row>
    <row r="14" spans="1:10">
      <c r="A14" s="48"/>
      <c r="C14" s="2" t="s">
        <v>152</v>
      </c>
      <c r="D14" s="2" t="s">
        <v>156</v>
      </c>
      <c r="E14" s="12">
        <f>AVERAGE(E9:E13)</f>
        <v>57.677695599999979</v>
      </c>
      <c r="F14" s="12">
        <f t="shared" ref="F14:G14" si="0">AVERAGE(F9:F13)</f>
        <v>160.98343779999999</v>
      </c>
      <c r="G14" s="12">
        <f t="shared" si="0"/>
        <v>79.462132999999994</v>
      </c>
    </row>
    <row r="15" spans="1:10">
      <c r="A15" s="48" t="s">
        <v>192</v>
      </c>
      <c r="B15" s="1" t="s">
        <v>193</v>
      </c>
      <c r="C15" s="1" t="s">
        <v>194</v>
      </c>
      <c r="D15" s="1" t="s">
        <v>195</v>
      </c>
      <c r="E15" s="11">
        <v>0.95353600000000005</v>
      </c>
      <c r="F15" s="11">
        <v>0.24684099999999901</v>
      </c>
      <c r="G15" s="11">
        <v>0.25325799999999998</v>
      </c>
      <c r="H15" s="1" t="s">
        <v>484</v>
      </c>
    </row>
    <row r="16" spans="1:10">
      <c r="A16" s="48" t="s">
        <v>196</v>
      </c>
      <c r="B16" s="1" t="s">
        <v>197</v>
      </c>
      <c r="C16" s="1" t="s">
        <v>198</v>
      </c>
      <c r="D16" s="1" t="s">
        <v>195</v>
      </c>
      <c r="E16" s="11">
        <v>175.687397</v>
      </c>
      <c r="F16" s="11">
        <v>160.759199</v>
      </c>
      <c r="G16" s="11">
        <v>4.4190699999999996</v>
      </c>
      <c r="H16" s="1" t="s">
        <v>484</v>
      </c>
    </row>
    <row r="17" spans="1:8">
      <c r="A17" s="48" t="s">
        <v>199</v>
      </c>
      <c r="B17" s="1" t="s">
        <v>200</v>
      </c>
      <c r="C17" s="1" t="s">
        <v>201</v>
      </c>
      <c r="D17" s="1" t="s">
        <v>195</v>
      </c>
      <c r="E17" s="11">
        <v>65.207442999999998</v>
      </c>
      <c r="F17" s="11">
        <v>78.258117999999996</v>
      </c>
      <c r="G17" s="11">
        <v>45.982155999999897</v>
      </c>
      <c r="H17" s="1" t="s">
        <v>484</v>
      </c>
    </row>
    <row r="18" spans="1:8">
      <c r="A18" s="48" t="s">
        <v>202</v>
      </c>
      <c r="B18" s="1" t="s">
        <v>203</v>
      </c>
      <c r="C18" s="1" t="s">
        <v>204</v>
      </c>
      <c r="D18" s="1" t="s">
        <v>195</v>
      </c>
      <c r="E18" s="11">
        <v>54.026481999999902</v>
      </c>
      <c r="F18" s="11">
        <v>113.599361</v>
      </c>
      <c r="G18" s="11">
        <v>33.657812</v>
      </c>
      <c r="H18" s="1" t="s">
        <v>484</v>
      </c>
    </row>
    <row r="19" spans="1:8">
      <c r="A19" s="48" t="s">
        <v>205</v>
      </c>
      <c r="B19" s="1" t="s">
        <v>206</v>
      </c>
      <c r="C19" s="1" t="s">
        <v>207</v>
      </c>
      <c r="D19" s="1" t="s">
        <v>195</v>
      </c>
      <c r="E19" s="11">
        <v>67.607795999999993</v>
      </c>
      <c r="F19" s="11">
        <v>33.798891999999903</v>
      </c>
      <c r="G19" s="11">
        <v>3.8484879999999899</v>
      </c>
      <c r="H19" s="1" t="s">
        <v>483</v>
      </c>
    </row>
    <row r="20" spans="1:8">
      <c r="A20" s="48"/>
      <c r="C20" s="2" t="s">
        <v>152</v>
      </c>
      <c r="D20" s="2" t="s">
        <v>195</v>
      </c>
      <c r="E20" s="12">
        <f>AVERAGE(E15:E19)</f>
        <v>72.696530799999977</v>
      </c>
      <c r="F20" s="12">
        <f t="shared" ref="F20:G20" si="1">AVERAGE(F15:F19)</f>
        <v>77.332482199999987</v>
      </c>
      <c r="G20" s="12">
        <f t="shared" si="1"/>
        <v>17.632156799999976</v>
      </c>
    </row>
    <row r="21" spans="1:8">
      <c r="A21" s="48" t="s">
        <v>208</v>
      </c>
      <c r="B21" s="1" t="s">
        <v>209</v>
      </c>
      <c r="C21" s="1" t="s">
        <v>210</v>
      </c>
      <c r="D21" s="1" t="s">
        <v>211</v>
      </c>
      <c r="E21" s="11">
        <v>29.388207000000001</v>
      </c>
      <c r="F21" s="11">
        <v>13.031261000000001</v>
      </c>
      <c r="G21" s="11">
        <v>10.8677809999999</v>
      </c>
      <c r="H21" s="1" t="s">
        <v>485</v>
      </c>
    </row>
    <row r="22" spans="1:8">
      <c r="A22" s="48" t="s">
        <v>212</v>
      </c>
      <c r="B22" s="1" t="s">
        <v>213</v>
      </c>
      <c r="C22" s="1" t="s">
        <v>214</v>
      </c>
      <c r="D22" s="1" t="s">
        <v>211</v>
      </c>
      <c r="E22" s="11">
        <v>16.124531999999999</v>
      </c>
      <c r="F22" s="11">
        <v>7.1568789999999902</v>
      </c>
      <c r="G22" s="11">
        <v>4.5584009999999999</v>
      </c>
      <c r="H22" s="1" t="s">
        <v>485</v>
      </c>
    </row>
    <row r="23" spans="1:8">
      <c r="A23" s="48" t="s">
        <v>215</v>
      </c>
      <c r="B23" s="1" t="s">
        <v>216</v>
      </c>
      <c r="C23" s="1" t="s">
        <v>217</v>
      </c>
      <c r="D23" s="1" t="s">
        <v>211</v>
      </c>
      <c r="E23" s="11">
        <v>12.021977</v>
      </c>
      <c r="F23" s="11">
        <v>3.7566199999999998</v>
      </c>
      <c r="G23" s="11">
        <v>0.31422499999999998</v>
      </c>
      <c r="H23" s="1" t="s">
        <v>485</v>
      </c>
    </row>
    <row r="24" spans="1:8">
      <c r="A24" s="48" t="s">
        <v>218</v>
      </c>
      <c r="B24" s="1" t="s">
        <v>219</v>
      </c>
      <c r="C24" s="1" t="s">
        <v>220</v>
      </c>
      <c r="D24" s="1" t="s">
        <v>211</v>
      </c>
      <c r="E24" s="11">
        <v>10.291361</v>
      </c>
      <c r="F24" s="11">
        <v>11.760824</v>
      </c>
      <c r="G24" s="11">
        <v>4.5854080000000002</v>
      </c>
      <c r="H24" s="1" t="s">
        <v>485</v>
      </c>
    </row>
    <row r="25" spans="1:8">
      <c r="A25" s="48" t="s">
        <v>221</v>
      </c>
      <c r="B25" s="1" t="s">
        <v>222</v>
      </c>
      <c r="C25" s="1" t="s">
        <v>223</v>
      </c>
      <c r="D25" s="1" t="s">
        <v>211</v>
      </c>
      <c r="E25" s="11">
        <v>79.019841999999997</v>
      </c>
      <c r="F25" s="11">
        <v>35.755263999999997</v>
      </c>
      <c r="G25" s="11">
        <v>29.176034999999999</v>
      </c>
      <c r="H25" s="1" t="s">
        <v>485</v>
      </c>
    </row>
    <row r="26" spans="1:8">
      <c r="A26" s="48"/>
      <c r="C26" s="2" t="s">
        <v>152</v>
      </c>
      <c r="D26" s="2" t="s">
        <v>211</v>
      </c>
      <c r="E26" s="12">
        <f>AVERAGE(E21:E25)</f>
        <v>29.369183799999995</v>
      </c>
      <c r="F26" s="12">
        <f t="shared" ref="F26:G26" si="2">AVERAGE(F21:F25)</f>
        <v>14.292169599999998</v>
      </c>
      <c r="G26" s="12">
        <f t="shared" si="2"/>
        <v>9.9003699999999792</v>
      </c>
    </row>
    <row r="27" spans="1:8">
      <c r="A27" s="48" t="s">
        <v>179</v>
      </c>
      <c r="B27" s="1" t="s">
        <v>180</v>
      </c>
      <c r="C27" s="1" t="s">
        <v>181</v>
      </c>
      <c r="D27" s="1" t="s">
        <v>182</v>
      </c>
      <c r="E27" s="11">
        <v>6.6196910000000004</v>
      </c>
      <c r="F27" s="11">
        <v>6.1364979999999996</v>
      </c>
      <c r="G27" s="11">
        <v>1.1229690000000001</v>
      </c>
      <c r="H27" s="1" t="s">
        <v>482</v>
      </c>
    </row>
    <row r="28" spans="1:8">
      <c r="A28" s="48" t="s">
        <v>183</v>
      </c>
      <c r="B28" s="1" t="s">
        <v>184</v>
      </c>
      <c r="C28" s="1" t="s">
        <v>185</v>
      </c>
      <c r="D28" s="1" t="s">
        <v>182</v>
      </c>
      <c r="E28" s="11">
        <v>2.3148659999999999</v>
      </c>
      <c r="F28" s="11">
        <v>1.088017</v>
      </c>
      <c r="G28" s="11">
        <v>0.16295299999999999</v>
      </c>
      <c r="H28" s="1" t="s">
        <v>483</v>
      </c>
    </row>
    <row r="29" spans="1:8">
      <c r="A29" s="48" t="s">
        <v>186</v>
      </c>
      <c r="B29" s="1" t="s">
        <v>187</v>
      </c>
      <c r="C29" s="1" t="s">
        <v>188</v>
      </c>
      <c r="D29" s="1" t="s">
        <v>182</v>
      </c>
      <c r="E29" s="11">
        <v>13.115964999999999</v>
      </c>
      <c r="F29" s="11">
        <v>11.966488999999999</v>
      </c>
      <c r="G29" s="11">
        <v>12.348141</v>
      </c>
      <c r="H29" s="1" t="s">
        <v>483</v>
      </c>
    </row>
    <row r="30" spans="1:8">
      <c r="A30" s="48" t="s">
        <v>189</v>
      </c>
      <c r="B30" s="1" t="s">
        <v>190</v>
      </c>
      <c r="C30" s="1" t="s">
        <v>191</v>
      </c>
      <c r="D30" s="1" t="s">
        <v>182</v>
      </c>
      <c r="E30" s="11">
        <v>60.071342000000001</v>
      </c>
      <c r="F30" s="11">
        <v>46.929668999999997</v>
      </c>
      <c r="G30" s="11">
        <v>24.154474</v>
      </c>
      <c r="H30" s="1" t="s">
        <v>483</v>
      </c>
    </row>
    <row r="31" spans="1:8">
      <c r="A31" s="48" t="s">
        <v>353</v>
      </c>
      <c r="B31" s="1" t="s">
        <v>354</v>
      </c>
      <c r="C31" s="1" t="s">
        <v>365</v>
      </c>
      <c r="D31" s="1" t="s">
        <v>182</v>
      </c>
      <c r="E31" s="11">
        <v>31.348870999999999</v>
      </c>
      <c r="F31" s="11">
        <v>17.335908</v>
      </c>
      <c r="G31" s="11">
        <v>22.811209999999999</v>
      </c>
      <c r="H31" s="1" t="s">
        <v>482</v>
      </c>
    </row>
    <row r="32" spans="1:8">
      <c r="A32" s="48"/>
      <c r="C32" s="2" t="s">
        <v>152</v>
      </c>
      <c r="D32" s="2" t="s">
        <v>182</v>
      </c>
      <c r="E32" s="12">
        <f>AVERAGE(E27:E31)</f>
        <v>22.694147000000001</v>
      </c>
      <c r="F32" s="12">
        <f>AVERAGE(F27:F31)</f>
        <v>16.691316199999999</v>
      </c>
      <c r="G32" s="12">
        <f>AVERAGE(G27:G31)</f>
        <v>12.119949399999999</v>
      </c>
    </row>
    <row r="33" spans="1:11">
      <c r="A33" s="48" t="s">
        <v>169</v>
      </c>
      <c r="B33" s="1" t="s">
        <v>170</v>
      </c>
      <c r="C33" s="1" t="s">
        <v>171</v>
      </c>
      <c r="D33" s="1" t="s">
        <v>172</v>
      </c>
      <c r="E33" s="11">
        <v>79.825950000000006</v>
      </c>
      <c r="F33" s="11">
        <v>61.859559999999902</v>
      </c>
      <c r="G33" s="11">
        <v>13.949222000000001</v>
      </c>
      <c r="H33" s="1" t="s">
        <v>477</v>
      </c>
    </row>
    <row r="34" spans="1:11">
      <c r="A34" s="48" t="s">
        <v>173</v>
      </c>
      <c r="B34" s="1" t="s">
        <v>174</v>
      </c>
      <c r="C34" s="1" t="s">
        <v>175</v>
      </c>
      <c r="D34" s="1" t="s">
        <v>172</v>
      </c>
      <c r="E34" s="11">
        <v>18.392322</v>
      </c>
      <c r="F34" s="11">
        <v>9.1218419999999991</v>
      </c>
      <c r="G34" s="11">
        <v>3.7119449999999898</v>
      </c>
      <c r="H34" s="1" t="s">
        <v>478</v>
      </c>
    </row>
    <row r="35" spans="1:11">
      <c r="A35" s="48" t="s">
        <v>176</v>
      </c>
      <c r="B35" s="1" t="s">
        <v>177</v>
      </c>
      <c r="C35" s="1" t="s">
        <v>178</v>
      </c>
      <c r="D35" s="1" t="s">
        <v>172</v>
      </c>
      <c r="E35" s="11">
        <v>5.3101609999999999</v>
      </c>
      <c r="F35" s="11">
        <v>2.2532399999999999</v>
      </c>
      <c r="G35" s="11">
        <v>0.44232700000000003</v>
      </c>
      <c r="H35" s="1" t="s">
        <v>479</v>
      </c>
    </row>
    <row r="36" spans="1:11">
      <c r="A36" s="48" t="s">
        <v>349</v>
      </c>
      <c r="B36" s="1" t="s">
        <v>350</v>
      </c>
      <c r="C36" s="1" t="s">
        <v>363</v>
      </c>
      <c r="D36" s="1" t="s">
        <v>172</v>
      </c>
      <c r="E36" s="11">
        <v>11.68364</v>
      </c>
      <c r="F36" s="11">
        <v>10.960055000000001</v>
      </c>
      <c r="G36" s="11">
        <v>7.3908259999999997</v>
      </c>
      <c r="H36" s="1" t="s">
        <v>480</v>
      </c>
      <c r="I36" s="20"/>
      <c r="K36" s="20"/>
    </row>
    <row r="37" spans="1:11">
      <c r="A37" s="48" t="s">
        <v>351</v>
      </c>
      <c r="B37" s="1" t="s">
        <v>352</v>
      </c>
      <c r="C37" s="1" t="s">
        <v>364</v>
      </c>
      <c r="D37" s="1" t="s">
        <v>172</v>
      </c>
      <c r="E37" s="11">
        <v>8.2482E-2</v>
      </c>
      <c r="F37" s="11">
        <v>0.34773799999999999</v>
      </c>
      <c r="G37" s="11">
        <v>6.0421000000000002E-2</v>
      </c>
      <c r="H37" s="1" t="s">
        <v>481</v>
      </c>
      <c r="I37" s="20"/>
    </row>
    <row r="38" spans="1:11">
      <c r="A38" s="48"/>
      <c r="C38" s="2" t="s">
        <v>152</v>
      </c>
      <c r="D38" s="2" t="s">
        <v>172</v>
      </c>
      <c r="E38" s="12">
        <f>AVERAGE(E33:E37)</f>
        <v>23.058911000000002</v>
      </c>
      <c r="F38" s="12">
        <f>AVERAGE(F33:F37)</f>
        <v>16.908486999999983</v>
      </c>
      <c r="G38" s="12">
        <f>AVERAGE(G33:G37)</f>
        <v>5.1109481999999984</v>
      </c>
    </row>
    <row r="39" spans="1:11">
      <c r="A39" s="49" t="s">
        <v>355</v>
      </c>
      <c r="B39" s="7" t="s">
        <v>356</v>
      </c>
      <c r="C39" s="7" t="s">
        <v>366</v>
      </c>
      <c r="D39" s="9" t="s">
        <v>224</v>
      </c>
      <c r="E39" s="13">
        <v>92.322568000000004</v>
      </c>
      <c r="F39" s="13">
        <v>52.057527</v>
      </c>
      <c r="G39" s="13">
        <v>26.112096000000001</v>
      </c>
      <c r="H39" s="1" t="s">
        <v>472</v>
      </c>
    </row>
    <row r="40" spans="1:11">
      <c r="A40" s="49" t="s">
        <v>225</v>
      </c>
      <c r="B40" s="7" t="s">
        <v>226</v>
      </c>
      <c r="C40" s="7" t="s">
        <v>227</v>
      </c>
      <c r="D40" s="9" t="s">
        <v>224</v>
      </c>
      <c r="E40" s="13">
        <v>114.128799</v>
      </c>
      <c r="F40" s="13">
        <v>36.127215999999997</v>
      </c>
      <c r="G40" s="13">
        <v>38.490637999999997</v>
      </c>
      <c r="H40" s="1" t="s">
        <v>486</v>
      </c>
    </row>
    <row r="41" spans="1:11">
      <c r="A41" s="48" t="s">
        <v>228</v>
      </c>
      <c r="B41" s="8" t="s">
        <v>229</v>
      </c>
      <c r="C41" s="8" t="s">
        <v>230</v>
      </c>
      <c r="D41" s="8" t="s">
        <v>224</v>
      </c>
      <c r="E41" s="11">
        <v>163.383646</v>
      </c>
      <c r="F41" s="11">
        <v>176.43944099999999</v>
      </c>
      <c r="G41" s="11">
        <v>224.042406</v>
      </c>
      <c r="H41" s="1" t="s">
        <v>487</v>
      </c>
    </row>
    <row r="42" spans="1:11">
      <c r="A42" s="48" t="s">
        <v>231</v>
      </c>
      <c r="B42" s="8" t="s">
        <v>232</v>
      </c>
      <c r="C42" s="8" t="s">
        <v>233</v>
      </c>
      <c r="D42" s="1" t="s">
        <v>224</v>
      </c>
      <c r="E42" s="11">
        <v>1477.279286</v>
      </c>
      <c r="F42" s="11">
        <v>299.15697999999998</v>
      </c>
      <c r="G42" s="11">
        <v>229.23269399999899</v>
      </c>
      <c r="H42" s="1" t="s">
        <v>488</v>
      </c>
    </row>
    <row r="43" spans="1:11">
      <c r="A43" s="49" t="s">
        <v>234</v>
      </c>
      <c r="B43" s="9" t="s">
        <v>235</v>
      </c>
      <c r="C43" s="9" t="s">
        <v>236</v>
      </c>
      <c r="D43" s="7" t="s">
        <v>224</v>
      </c>
      <c r="E43" s="13">
        <v>279.42510499999997</v>
      </c>
      <c r="F43" s="11">
        <v>18.518943</v>
      </c>
      <c r="G43" s="11">
        <v>8.8213069999999991</v>
      </c>
      <c r="H43" s="1" t="s">
        <v>489</v>
      </c>
    </row>
    <row r="44" spans="1:11">
      <c r="A44" s="48"/>
      <c r="B44" s="8"/>
      <c r="C44" s="10" t="s">
        <v>152</v>
      </c>
      <c r="D44" s="2" t="s">
        <v>224</v>
      </c>
      <c r="E44" s="12">
        <f>AVERAGE(E39:E43)</f>
        <v>425.30788079999991</v>
      </c>
      <c r="F44" s="12">
        <f t="shared" ref="F44" si="3">AVERAGE(F39:F43)</f>
        <v>116.4600214</v>
      </c>
      <c r="G44" s="12">
        <f>AVERAGE(G39:G43)</f>
        <v>105.3398281999998</v>
      </c>
      <c r="H44" s="7"/>
    </row>
    <row r="45" spans="1:11">
      <c r="A45" s="48" t="s">
        <v>237</v>
      </c>
      <c r="B45" s="8" t="s">
        <v>238</v>
      </c>
      <c r="C45" s="1" t="s">
        <v>239</v>
      </c>
      <c r="D45" s="1" t="s">
        <v>240</v>
      </c>
      <c r="E45" s="11">
        <v>42.014218999999997</v>
      </c>
      <c r="F45" s="11">
        <v>4.3395619999999999</v>
      </c>
      <c r="G45" s="11">
        <v>5.8764519999999996</v>
      </c>
      <c r="H45" s="1" t="s">
        <v>490</v>
      </c>
      <c r="I45" s="20"/>
      <c r="K45" s="7"/>
    </row>
    <row r="46" spans="1:11">
      <c r="A46" s="14" t="s">
        <v>241</v>
      </c>
      <c r="B46" s="1" t="s">
        <v>242</v>
      </c>
      <c r="C46" s="1" t="s">
        <v>243</v>
      </c>
      <c r="D46" s="1" t="s">
        <v>240</v>
      </c>
      <c r="E46" s="18">
        <v>16.759322000000001</v>
      </c>
      <c r="F46" s="18">
        <v>3.8399129999999899</v>
      </c>
      <c r="G46" s="18">
        <v>0.45755499999999999</v>
      </c>
      <c r="H46" s="1" t="s">
        <v>490</v>
      </c>
      <c r="K46" s="7"/>
    </row>
    <row r="47" spans="1:11">
      <c r="A47" s="14" t="s">
        <v>244</v>
      </c>
      <c r="B47" s="1" t="s">
        <v>245</v>
      </c>
      <c r="C47" s="1" t="s">
        <v>246</v>
      </c>
      <c r="D47" s="1" t="s">
        <v>240</v>
      </c>
      <c r="E47" s="18">
        <v>12.581742999999999</v>
      </c>
      <c r="F47" s="18">
        <v>1.7931549999999901</v>
      </c>
      <c r="G47" s="18">
        <v>0.38679000000000002</v>
      </c>
      <c r="H47" s="1" t="s">
        <v>490</v>
      </c>
      <c r="K47" s="7"/>
    </row>
    <row r="48" spans="1:11">
      <c r="A48" s="14" t="s">
        <v>357</v>
      </c>
      <c r="B48" s="1" t="s">
        <v>358</v>
      </c>
      <c r="C48" s="1" t="s">
        <v>367</v>
      </c>
      <c r="D48" s="1" t="s">
        <v>240</v>
      </c>
      <c r="E48" s="18">
        <v>117.187602</v>
      </c>
      <c r="F48" s="18">
        <v>124.663488999999</v>
      </c>
      <c r="G48" s="18">
        <v>68.234459999999999</v>
      </c>
      <c r="H48" s="1" t="s">
        <v>490</v>
      </c>
      <c r="K48" s="7"/>
    </row>
    <row r="49" spans="1:8">
      <c r="A49" s="14" t="s">
        <v>359</v>
      </c>
      <c r="B49" s="1" t="s">
        <v>360</v>
      </c>
      <c r="C49" s="1" t="s">
        <v>368</v>
      </c>
      <c r="D49" s="1" t="s">
        <v>240</v>
      </c>
      <c r="E49" s="18">
        <v>13.205033</v>
      </c>
      <c r="F49" s="18">
        <v>5.9897</v>
      </c>
      <c r="G49" s="18">
        <v>3.9647000000000001</v>
      </c>
      <c r="H49" s="1" t="s">
        <v>481</v>
      </c>
    </row>
    <row r="50" spans="1:8" ht="20" thickBot="1">
      <c r="A50" s="50"/>
      <c r="B50" s="21"/>
      <c r="C50" s="46" t="s">
        <v>152</v>
      </c>
      <c r="D50" s="46" t="s">
        <v>240</v>
      </c>
      <c r="E50" s="47">
        <f>AVERAGE(E45:E49)</f>
        <v>40.349583800000005</v>
      </c>
      <c r="F50" s="47">
        <f t="shared" ref="F50:G50" si="4">AVERAGE(F45:F49)</f>
        <v>28.125163799999797</v>
      </c>
      <c r="G50" s="47">
        <f t="shared" si="4"/>
        <v>15.7839914</v>
      </c>
      <c r="H50" s="21"/>
    </row>
    <row r="51" spans="1:8">
      <c r="A51" s="1" t="s">
        <v>493</v>
      </c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2F483-17C0-594A-8B31-4A4B9F1F44F8}">
  <dimension ref="A1:E10"/>
  <sheetViews>
    <sheetView workbookViewId="0">
      <selection activeCell="D29" sqref="D29"/>
    </sheetView>
  </sheetViews>
  <sheetFormatPr baseColWidth="10" defaultRowHeight="19"/>
  <cols>
    <col min="1" max="1" width="29" style="1" customWidth="1"/>
    <col min="2" max="2" width="31.83203125" style="1" customWidth="1"/>
    <col min="3" max="3" width="29" style="1" customWidth="1"/>
    <col min="4" max="4" width="31.83203125" style="1" customWidth="1"/>
    <col min="5" max="5" width="15.83203125" style="1" customWidth="1"/>
    <col min="6" max="16384" width="10.83203125" style="1"/>
  </cols>
  <sheetData>
    <row r="1" spans="1:5" ht="20" thickBot="1">
      <c r="A1" s="51" t="s">
        <v>447</v>
      </c>
      <c r="B1" s="51"/>
      <c r="C1" s="51"/>
      <c r="D1" s="51"/>
      <c r="E1" s="51"/>
    </row>
    <row r="2" spans="1:5">
      <c r="A2" s="53" t="s">
        <v>498</v>
      </c>
      <c r="B2" s="53" t="s">
        <v>119</v>
      </c>
      <c r="C2" s="53" t="s">
        <v>497</v>
      </c>
      <c r="D2" s="53" t="s">
        <v>120</v>
      </c>
      <c r="E2" s="53" t="s">
        <v>114</v>
      </c>
    </row>
    <row r="3" spans="1:5">
      <c r="A3" s="1" t="s">
        <v>394</v>
      </c>
      <c r="B3" s="1" t="s">
        <v>110</v>
      </c>
      <c r="C3" s="1" t="s">
        <v>396</v>
      </c>
      <c r="D3" s="1" t="s">
        <v>111</v>
      </c>
      <c r="E3" s="23">
        <v>145</v>
      </c>
    </row>
    <row r="4" spans="1:5">
      <c r="A4" s="1" t="s">
        <v>395</v>
      </c>
      <c r="B4" s="1" t="s">
        <v>112</v>
      </c>
      <c r="C4" s="1" t="s">
        <v>397</v>
      </c>
      <c r="D4" s="1" t="s">
        <v>113</v>
      </c>
      <c r="E4" s="23">
        <v>111</v>
      </c>
    </row>
    <row r="5" spans="1:5">
      <c r="A5" s="1" t="s">
        <v>115</v>
      </c>
      <c r="B5" s="1" t="s">
        <v>116</v>
      </c>
      <c r="C5" s="1" t="s">
        <v>117</v>
      </c>
      <c r="D5" s="1" t="s">
        <v>118</v>
      </c>
      <c r="E5" s="23">
        <v>246</v>
      </c>
    </row>
    <row r="6" spans="1:5">
      <c r="A6" s="1" t="s">
        <v>129</v>
      </c>
      <c r="B6" s="1" t="s">
        <v>130</v>
      </c>
      <c r="C6" s="1" t="s">
        <v>131</v>
      </c>
      <c r="D6" s="1" t="s">
        <v>132</v>
      </c>
      <c r="E6" s="23">
        <v>219</v>
      </c>
    </row>
    <row r="7" spans="1:5">
      <c r="A7" s="1" t="s">
        <v>133</v>
      </c>
      <c r="B7" s="1" t="s">
        <v>134</v>
      </c>
      <c r="C7" s="1" t="s">
        <v>135</v>
      </c>
      <c r="D7" s="1" t="s">
        <v>136</v>
      </c>
      <c r="E7" s="23">
        <v>214</v>
      </c>
    </row>
    <row r="8" spans="1:5">
      <c r="A8" s="1" t="s">
        <v>121</v>
      </c>
      <c r="B8" s="1" t="s">
        <v>122</v>
      </c>
      <c r="C8" s="1" t="s">
        <v>123</v>
      </c>
      <c r="D8" s="1" t="s">
        <v>124</v>
      </c>
      <c r="E8" s="23">
        <v>208</v>
      </c>
    </row>
    <row r="9" spans="1:5">
      <c r="A9" s="1" t="s">
        <v>125</v>
      </c>
      <c r="B9" s="1" t="s">
        <v>126</v>
      </c>
      <c r="C9" s="1" t="s">
        <v>127</v>
      </c>
      <c r="D9" s="1" t="s">
        <v>128</v>
      </c>
      <c r="E9" s="23">
        <v>187</v>
      </c>
    </row>
    <row r="10" spans="1:5" ht="20" thickBot="1">
      <c r="A10" s="21" t="s">
        <v>137</v>
      </c>
      <c r="B10" s="21" t="s">
        <v>138</v>
      </c>
      <c r="C10" s="21" t="s">
        <v>139</v>
      </c>
      <c r="D10" s="21" t="s">
        <v>140</v>
      </c>
      <c r="E10" s="41">
        <v>209</v>
      </c>
    </row>
  </sheetData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51F58-A85E-AE4D-89A3-B839DA954A66}">
  <dimension ref="A1:T33"/>
  <sheetViews>
    <sheetView tabSelected="1" topLeftCell="E1" workbookViewId="0">
      <selection activeCell="R28" sqref="R28"/>
    </sheetView>
  </sheetViews>
  <sheetFormatPr baseColWidth="10" defaultColWidth="10.83203125" defaultRowHeight="19"/>
  <cols>
    <col min="1" max="1" width="12.5" style="1" customWidth="1"/>
    <col min="2" max="3" width="10.83203125" style="1"/>
    <col min="4" max="4" width="21.5" style="1" customWidth="1"/>
    <col min="5" max="5" width="18.1640625" style="1" customWidth="1"/>
    <col min="6" max="6" width="27.5" style="1" customWidth="1"/>
    <col min="7" max="7" width="22.83203125" style="1" customWidth="1"/>
    <col min="8" max="8" width="23.1640625" style="1" customWidth="1"/>
    <col min="9" max="9" width="9.83203125" style="1" customWidth="1"/>
    <col min="10" max="12" width="12" style="1" customWidth="1"/>
    <col min="13" max="13" width="22.83203125" style="1" customWidth="1"/>
    <col min="14" max="14" width="24" style="1" customWidth="1"/>
    <col min="15" max="15" width="23.1640625" style="1" customWidth="1"/>
    <col min="16" max="16" width="68.33203125" style="1" customWidth="1"/>
    <col min="17" max="17" width="21.6640625" style="1" customWidth="1"/>
    <col min="18" max="16384" width="10.83203125" style="1"/>
  </cols>
  <sheetData>
    <row r="1" spans="1:20" s="17" customFormat="1" ht="20" thickBot="1">
      <c r="A1" s="36" t="s">
        <v>441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20" s="17" customFormat="1">
      <c r="A2" s="40" t="s">
        <v>448</v>
      </c>
      <c r="B2" s="40" t="s">
        <v>254</v>
      </c>
      <c r="C2" s="40" t="s">
        <v>253</v>
      </c>
      <c r="D2" s="40" t="s">
        <v>449</v>
      </c>
      <c r="E2" s="40" t="s">
        <v>450</v>
      </c>
      <c r="F2" s="40" t="s">
        <v>451</v>
      </c>
      <c r="G2" s="40" t="s">
        <v>402</v>
      </c>
      <c r="H2" s="40" t="s">
        <v>455</v>
      </c>
      <c r="I2" s="40" t="s">
        <v>255</v>
      </c>
      <c r="J2" s="40" t="s">
        <v>436</v>
      </c>
      <c r="K2" s="40" t="s">
        <v>5</v>
      </c>
      <c r="L2" s="40" t="s">
        <v>7</v>
      </c>
      <c r="M2" s="40" t="s">
        <v>6</v>
      </c>
      <c r="N2" s="40" t="s">
        <v>3</v>
      </c>
      <c r="O2" s="40" t="s">
        <v>280</v>
      </c>
      <c r="P2" s="40" t="s">
        <v>466</v>
      </c>
      <c r="Q2" s="40" t="s">
        <v>247</v>
      </c>
    </row>
    <row r="3" spans="1:20" s="5" customFormat="1">
      <c r="A3" s="34">
        <v>1</v>
      </c>
      <c r="B3" s="5" t="s">
        <v>267</v>
      </c>
      <c r="C3" s="34">
        <v>1</v>
      </c>
      <c r="D3" s="37" t="s">
        <v>443</v>
      </c>
      <c r="E3" s="17" t="s">
        <v>293</v>
      </c>
      <c r="F3" s="5" t="s">
        <v>294</v>
      </c>
      <c r="G3" s="5" t="s">
        <v>403</v>
      </c>
      <c r="H3" s="17" t="s">
        <v>404</v>
      </c>
      <c r="I3" s="5" t="s">
        <v>456</v>
      </c>
      <c r="J3" s="5" t="s">
        <v>259</v>
      </c>
      <c r="K3" s="5" t="s">
        <v>259</v>
      </c>
      <c r="L3" s="5" t="s">
        <v>259</v>
      </c>
      <c r="M3" s="5" t="s">
        <v>260</v>
      </c>
      <c r="N3" s="5" t="s">
        <v>379</v>
      </c>
      <c r="O3" s="5" t="s">
        <v>295</v>
      </c>
      <c r="P3" s="5" t="s">
        <v>458</v>
      </c>
      <c r="Q3" s="5" t="s">
        <v>512</v>
      </c>
    </row>
    <row r="4" spans="1:20">
      <c r="A4" s="23">
        <v>2</v>
      </c>
      <c r="B4" s="1" t="s">
        <v>267</v>
      </c>
      <c r="C4" s="23">
        <v>1</v>
      </c>
      <c r="D4" s="37" t="s">
        <v>443</v>
      </c>
      <c r="E4" s="7" t="s">
        <v>293</v>
      </c>
      <c r="F4" s="1" t="s">
        <v>294</v>
      </c>
      <c r="G4" s="1" t="s">
        <v>403</v>
      </c>
      <c r="H4" s="7" t="s">
        <v>404</v>
      </c>
      <c r="I4" s="5" t="s">
        <v>456</v>
      </c>
      <c r="J4" s="1" t="s">
        <v>259</v>
      </c>
      <c r="K4" s="1" t="s">
        <v>259</v>
      </c>
      <c r="L4" s="1" t="s">
        <v>259</v>
      </c>
      <c r="M4" s="1" t="s">
        <v>260</v>
      </c>
      <c r="N4" s="1" t="s">
        <v>379</v>
      </c>
      <c r="O4" s="5" t="s">
        <v>295</v>
      </c>
      <c r="P4" s="5" t="s">
        <v>458</v>
      </c>
      <c r="Q4" s="5" t="s">
        <v>512</v>
      </c>
    </row>
    <row r="5" spans="1:20">
      <c r="A5" s="23">
        <v>3</v>
      </c>
      <c r="B5" s="1" t="s">
        <v>267</v>
      </c>
      <c r="C5" s="23">
        <v>1</v>
      </c>
      <c r="D5" s="37" t="s">
        <v>443</v>
      </c>
      <c r="E5" s="7" t="s">
        <v>293</v>
      </c>
      <c r="F5" s="1" t="s">
        <v>294</v>
      </c>
      <c r="G5" s="1" t="s">
        <v>403</v>
      </c>
      <c r="H5" s="7" t="s">
        <v>404</v>
      </c>
      <c r="I5" s="5" t="s">
        <v>456</v>
      </c>
      <c r="J5" s="1" t="s">
        <v>259</v>
      </c>
      <c r="K5" s="1" t="s">
        <v>259</v>
      </c>
      <c r="L5" s="1" t="s">
        <v>259</v>
      </c>
      <c r="M5" s="1" t="s">
        <v>379</v>
      </c>
      <c r="N5" s="1" t="s">
        <v>379</v>
      </c>
      <c r="O5" s="5" t="s">
        <v>295</v>
      </c>
      <c r="P5" s="5" t="s">
        <v>462</v>
      </c>
      <c r="Q5" s="5" t="s">
        <v>512</v>
      </c>
    </row>
    <row r="6" spans="1:20">
      <c r="A6" s="23">
        <v>4</v>
      </c>
      <c r="B6" s="1" t="s">
        <v>305</v>
      </c>
      <c r="C6" s="23">
        <v>1</v>
      </c>
      <c r="D6" s="37" t="s">
        <v>443</v>
      </c>
      <c r="E6" s="7" t="s">
        <v>293</v>
      </c>
      <c r="F6" s="1" t="s">
        <v>294</v>
      </c>
      <c r="G6" s="1" t="s">
        <v>403</v>
      </c>
      <c r="H6" s="7" t="s">
        <v>404</v>
      </c>
      <c r="I6" s="5" t="s">
        <v>456</v>
      </c>
      <c r="J6" s="1" t="s">
        <v>259</v>
      </c>
      <c r="K6" s="1" t="s">
        <v>259</v>
      </c>
      <c r="L6" s="1" t="s">
        <v>259</v>
      </c>
      <c r="M6" s="1" t="s">
        <v>297</v>
      </c>
      <c r="N6" s="1" t="s">
        <v>379</v>
      </c>
      <c r="O6" s="5" t="s">
        <v>295</v>
      </c>
      <c r="P6" s="5" t="s">
        <v>458</v>
      </c>
      <c r="Q6" s="5" t="s">
        <v>512</v>
      </c>
    </row>
    <row r="7" spans="1:20">
      <c r="A7" s="23">
        <v>5</v>
      </c>
      <c r="B7" s="1" t="s">
        <v>305</v>
      </c>
      <c r="C7" s="23">
        <v>1</v>
      </c>
      <c r="D7" s="37" t="s">
        <v>443</v>
      </c>
      <c r="E7" s="7" t="s">
        <v>293</v>
      </c>
      <c r="F7" s="1" t="s">
        <v>294</v>
      </c>
      <c r="G7" s="1" t="s">
        <v>403</v>
      </c>
      <c r="H7" s="7" t="s">
        <v>404</v>
      </c>
      <c r="I7" s="5" t="s">
        <v>456</v>
      </c>
      <c r="J7" s="1" t="s">
        <v>259</v>
      </c>
      <c r="K7" s="1" t="s">
        <v>259</v>
      </c>
      <c r="L7" s="1" t="s">
        <v>259</v>
      </c>
      <c r="M7" s="1" t="s">
        <v>379</v>
      </c>
      <c r="N7" s="1" t="s">
        <v>379</v>
      </c>
      <c r="O7" s="5" t="s">
        <v>295</v>
      </c>
      <c r="P7" s="5" t="s">
        <v>461</v>
      </c>
      <c r="Q7" s="5" t="s">
        <v>512</v>
      </c>
    </row>
    <row r="8" spans="1:20">
      <c r="A8" s="23">
        <v>6</v>
      </c>
      <c r="B8" s="1" t="s">
        <v>292</v>
      </c>
      <c r="C8" s="23">
        <v>2</v>
      </c>
      <c r="D8" s="1" t="s">
        <v>306</v>
      </c>
      <c r="E8" s="7" t="s">
        <v>265</v>
      </c>
      <c r="F8" s="7" t="s">
        <v>406</v>
      </c>
      <c r="G8" s="1" t="s">
        <v>405</v>
      </c>
      <c r="H8" s="7" t="s">
        <v>407</v>
      </c>
      <c r="I8" s="5" t="s">
        <v>456</v>
      </c>
      <c r="J8" s="1" t="s">
        <v>259</v>
      </c>
      <c r="K8" s="1" t="s">
        <v>259</v>
      </c>
      <c r="L8" s="1" t="s">
        <v>259</v>
      </c>
      <c r="M8" s="1" t="s">
        <v>260</v>
      </c>
      <c r="N8" s="1" t="s">
        <v>379</v>
      </c>
      <c r="O8" s="5" t="s">
        <v>295</v>
      </c>
      <c r="P8" s="5" t="s">
        <v>458</v>
      </c>
      <c r="Q8" s="5" t="s">
        <v>512</v>
      </c>
    </row>
    <row r="9" spans="1:20">
      <c r="A9" s="23">
        <v>7</v>
      </c>
      <c r="B9" s="1" t="s">
        <v>292</v>
      </c>
      <c r="C9" s="23">
        <v>2</v>
      </c>
      <c r="D9" s="1" t="s">
        <v>306</v>
      </c>
      <c r="E9" s="1" t="s">
        <v>265</v>
      </c>
      <c r="F9" s="7" t="s">
        <v>406</v>
      </c>
      <c r="G9" s="1" t="s">
        <v>405</v>
      </c>
      <c r="H9" s="7" t="s">
        <v>408</v>
      </c>
      <c r="I9" s="5" t="s">
        <v>456</v>
      </c>
      <c r="J9" s="1" t="s">
        <v>259</v>
      </c>
      <c r="K9" s="1" t="s">
        <v>259</v>
      </c>
      <c r="L9" s="1" t="s">
        <v>259</v>
      </c>
      <c r="M9" s="1" t="s">
        <v>260</v>
      </c>
      <c r="N9" s="1" t="s">
        <v>379</v>
      </c>
      <c r="O9" s="5" t="s">
        <v>295</v>
      </c>
      <c r="P9" s="5" t="s">
        <v>460</v>
      </c>
      <c r="Q9" s="5" t="s">
        <v>512</v>
      </c>
    </row>
    <row r="10" spans="1:20">
      <c r="A10" s="23">
        <v>8</v>
      </c>
      <c r="B10" s="1" t="s">
        <v>292</v>
      </c>
      <c r="C10" s="23">
        <v>2</v>
      </c>
      <c r="D10" s="7" t="s">
        <v>306</v>
      </c>
      <c r="E10" s="1" t="s">
        <v>265</v>
      </c>
      <c r="F10" s="7" t="s">
        <v>406</v>
      </c>
      <c r="G10" s="7" t="s">
        <v>405</v>
      </c>
      <c r="H10" s="7" t="s">
        <v>408</v>
      </c>
      <c r="I10" s="5" t="s">
        <v>456</v>
      </c>
      <c r="J10" s="1" t="s">
        <v>259</v>
      </c>
      <c r="K10" s="1" t="s">
        <v>259</v>
      </c>
      <c r="L10" s="1" t="s">
        <v>259</v>
      </c>
      <c r="M10" s="1" t="s">
        <v>260</v>
      </c>
      <c r="N10" s="1" t="s">
        <v>379</v>
      </c>
      <c r="O10" s="5" t="s">
        <v>295</v>
      </c>
      <c r="P10" s="5" t="s">
        <v>459</v>
      </c>
      <c r="Q10" s="5" t="s">
        <v>512</v>
      </c>
    </row>
    <row r="11" spans="1:20">
      <c r="A11" s="23">
        <v>9</v>
      </c>
      <c r="B11" s="1" t="s">
        <v>296</v>
      </c>
      <c r="C11" s="23">
        <v>3</v>
      </c>
      <c r="D11" s="7" t="s">
        <v>278</v>
      </c>
      <c r="E11" s="1" t="s">
        <v>265</v>
      </c>
      <c r="F11" s="1" t="s">
        <v>453</v>
      </c>
      <c r="G11" s="7" t="s">
        <v>409</v>
      </c>
      <c r="H11" s="1" t="s">
        <v>410</v>
      </c>
      <c r="I11" s="5" t="s">
        <v>456</v>
      </c>
      <c r="J11" s="1" t="s">
        <v>259</v>
      </c>
      <c r="K11" s="1" t="s">
        <v>259</v>
      </c>
      <c r="L11" s="1" t="s">
        <v>379</v>
      </c>
      <c r="M11" s="1" t="s">
        <v>279</v>
      </c>
      <c r="N11" s="1" t="s">
        <v>379</v>
      </c>
      <c r="O11" s="5" t="s">
        <v>280</v>
      </c>
      <c r="P11" s="17" t="s">
        <v>379</v>
      </c>
      <c r="Q11" s="1" t="s">
        <v>513</v>
      </c>
    </row>
    <row r="12" spans="1:20">
      <c r="A12" s="23">
        <v>10</v>
      </c>
      <c r="B12" s="1" t="s">
        <v>296</v>
      </c>
      <c r="C12" s="23">
        <v>3</v>
      </c>
      <c r="D12" s="7" t="s">
        <v>278</v>
      </c>
      <c r="E12" s="1" t="s">
        <v>265</v>
      </c>
      <c r="F12" s="1" t="s">
        <v>453</v>
      </c>
      <c r="G12" s="7" t="s">
        <v>409</v>
      </c>
      <c r="H12" s="1" t="s">
        <v>410</v>
      </c>
      <c r="I12" s="5" t="s">
        <v>456</v>
      </c>
      <c r="J12" s="1" t="s">
        <v>259</v>
      </c>
      <c r="K12" s="1" t="s">
        <v>259</v>
      </c>
      <c r="L12" s="1" t="s">
        <v>379</v>
      </c>
      <c r="M12" s="1" t="s">
        <v>281</v>
      </c>
      <c r="N12" s="1" t="s">
        <v>282</v>
      </c>
      <c r="O12" s="5" t="s">
        <v>379</v>
      </c>
      <c r="P12" s="17" t="s">
        <v>379</v>
      </c>
      <c r="Q12" s="1" t="s">
        <v>513</v>
      </c>
    </row>
    <row r="13" spans="1:20">
      <c r="A13" s="23">
        <v>11</v>
      </c>
      <c r="B13" s="1" t="s">
        <v>296</v>
      </c>
      <c r="C13" s="23">
        <v>3</v>
      </c>
      <c r="D13" s="7" t="s">
        <v>278</v>
      </c>
      <c r="E13" s="1" t="s">
        <v>265</v>
      </c>
      <c r="F13" s="1" t="s">
        <v>453</v>
      </c>
      <c r="G13" s="7" t="s">
        <v>409</v>
      </c>
      <c r="H13" s="1" t="s">
        <v>410</v>
      </c>
      <c r="I13" s="5" t="s">
        <v>456</v>
      </c>
      <c r="J13" s="1" t="s">
        <v>259</v>
      </c>
      <c r="K13" s="1" t="s">
        <v>259</v>
      </c>
      <c r="L13" s="1" t="s">
        <v>379</v>
      </c>
      <c r="M13" s="1" t="s">
        <v>379</v>
      </c>
      <c r="N13" s="1" t="s">
        <v>283</v>
      </c>
      <c r="O13" s="5" t="s">
        <v>379</v>
      </c>
      <c r="P13" s="17" t="s">
        <v>379</v>
      </c>
      <c r="Q13" s="1" t="s">
        <v>513</v>
      </c>
    </row>
    <row r="14" spans="1:20">
      <c r="A14" s="23">
        <v>12</v>
      </c>
      <c r="B14" s="1" t="s">
        <v>277</v>
      </c>
      <c r="C14" s="23">
        <v>4</v>
      </c>
      <c r="D14" s="7" t="s">
        <v>299</v>
      </c>
      <c r="E14" s="7" t="s">
        <v>265</v>
      </c>
      <c r="F14" s="7" t="s">
        <v>406</v>
      </c>
      <c r="G14" s="7" t="s">
        <v>411</v>
      </c>
      <c r="H14" s="7" t="s">
        <v>412</v>
      </c>
      <c r="I14" s="5" t="s">
        <v>456</v>
      </c>
      <c r="J14" s="16" t="s">
        <v>379</v>
      </c>
      <c r="K14" s="16" t="s">
        <v>379</v>
      </c>
      <c r="L14" s="16" t="s">
        <v>379</v>
      </c>
      <c r="M14" s="16" t="s">
        <v>379</v>
      </c>
      <c r="N14" s="16" t="s">
        <v>379</v>
      </c>
      <c r="O14" s="16" t="s">
        <v>379</v>
      </c>
      <c r="P14" s="16" t="s">
        <v>379</v>
      </c>
      <c r="Q14" s="1" t="s">
        <v>513</v>
      </c>
      <c r="R14" s="22"/>
      <c r="S14" s="22"/>
      <c r="T14" s="22"/>
    </row>
    <row r="15" spans="1:20">
      <c r="A15" s="23">
        <v>13</v>
      </c>
      <c r="B15" s="1" t="s">
        <v>298</v>
      </c>
      <c r="C15" s="23">
        <v>5</v>
      </c>
      <c r="D15" s="7" t="s">
        <v>301</v>
      </c>
      <c r="E15" s="7" t="s">
        <v>265</v>
      </c>
      <c r="F15" s="7" t="s">
        <v>406</v>
      </c>
      <c r="G15" s="1" t="s">
        <v>413</v>
      </c>
      <c r="H15" s="7" t="s">
        <v>414</v>
      </c>
      <c r="I15" s="1" t="s">
        <v>302</v>
      </c>
      <c r="J15" s="16" t="s">
        <v>379</v>
      </c>
      <c r="K15" s="16" t="s">
        <v>379</v>
      </c>
      <c r="L15" s="16" t="s">
        <v>379</v>
      </c>
      <c r="M15" s="16" t="s">
        <v>379</v>
      </c>
      <c r="N15" s="16" t="s">
        <v>379</v>
      </c>
      <c r="O15" s="16" t="s">
        <v>379</v>
      </c>
      <c r="P15" s="16" t="s">
        <v>379</v>
      </c>
      <c r="Q15" s="1" t="s">
        <v>513</v>
      </c>
      <c r="R15" s="22"/>
      <c r="S15" s="22"/>
      <c r="T15" s="22"/>
    </row>
    <row r="16" spans="1:20">
      <c r="A16" s="23">
        <v>14</v>
      </c>
      <c r="B16" s="1" t="s">
        <v>300</v>
      </c>
      <c r="C16" s="23">
        <v>6</v>
      </c>
      <c r="D16" s="24" t="s">
        <v>285</v>
      </c>
      <c r="E16" s="22" t="s">
        <v>442</v>
      </c>
      <c r="F16" s="7" t="s">
        <v>406</v>
      </c>
      <c r="G16" s="24" t="s">
        <v>415</v>
      </c>
      <c r="H16" s="22" t="s">
        <v>416</v>
      </c>
      <c r="I16" s="5" t="s">
        <v>456</v>
      </c>
      <c r="J16" s="16" t="s">
        <v>379</v>
      </c>
      <c r="K16" s="16" t="s">
        <v>379</v>
      </c>
      <c r="L16" s="16" t="s">
        <v>379</v>
      </c>
      <c r="M16" s="16" t="s">
        <v>379</v>
      </c>
      <c r="N16" s="16" t="s">
        <v>379</v>
      </c>
      <c r="O16" s="16" t="s">
        <v>379</v>
      </c>
      <c r="P16" s="16" t="s">
        <v>379</v>
      </c>
      <c r="Q16" s="22" t="s">
        <v>514</v>
      </c>
      <c r="R16" s="22"/>
      <c r="S16" s="22"/>
      <c r="T16" s="22"/>
    </row>
    <row r="17" spans="1:20">
      <c r="A17" s="23">
        <v>15</v>
      </c>
      <c r="B17" s="1" t="s">
        <v>287</v>
      </c>
      <c r="C17" s="23">
        <v>6</v>
      </c>
      <c r="D17" s="24" t="s">
        <v>285</v>
      </c>
      <c r="E17" s="22" t="s">
        <v>442</v>
      </c>
      <c r="F17" s="7" t="s">
        <v>406</v>
      </c>
      <c r="G17" s="24" t="s">
        <v>415</v>
      </c>
      <c r="H17" s="22" t="s">
        <v>416</v>
      </c>
      <c r="I17" s="5" t="s">
        <v>456</v>
      </c>
      <c r="J17" s="16" t="s">
        <v>379</v>
      </c>
      <c r="K17" s="16" t="s">
        <v>379</v>
      </c>
      <c r="L17" s="16" t="s">
        <v>379</v>
      </c>
      <c r="M17" s="16" t="s">
        <v>379</v>
      </c>
      <c r="N17" s="16" t="s">
        <v>379</v>
      </c>
      <c r="O17" s="16" t="s">
        <v>379</v>
      </c>
      <c r="P17" s="16" t="s">
        <v>379</v>
      </c>
      <c r="Q17" s="22" t="s">
        <v>514</v>
      </c>
      <c r="R17" s="22"/>
      <c r="S17" s="22"/>
      <c r="T17" s="22"/>
    </row>
    <row r="18" spans="1:20">
      <c r="A18" s="23">
        <v>16</v>
      </c>
      <c r="B18" s="1" t="s">
        <v>288</v>
      </c>
      <c r="C18" s="23">
        <v>7</v>
      </c>
      <c r="D18" s="7" t="s">
        <v>417</v>
      </c>
      <c r="E18" s="1" t="s">
        <v>276</v>
      </c>
      <c r="F18" s="1" t="s">
        <v>419</v>
      </c>
      <c r="G18" s="1" t="s">
        <v>418</v>
      </c>
      <c r="H18" s="5" t="s">
        <v>379</v>
      </c>
      <c r="I18" s="5" t="s">
        <v>456</v>
      </c>
      <c r="J18" s="16" t="s">
        <v>379</v>
      </c>
      <c r="K18" s="16" t="s">
        <v>379</v>
      </c>
      <c r="L18" s="16" t="s">
        <v>379</v>
      </c>
      <c r="M18" s="16" t="s">
        <v>379</v>
      </c>
      <c r="N18" s="16" t="s">
        <v>379</v>
      </c>
      <c r="O18" s="16" t="s">
        <v>379</v>
      </c>
      <c r="P18" s="16" t="s">
        <v>379</v>
      </c>
      <c r="Q18" s="22" t="s">
        <v>514</v>
      </c>
      <c r="S18" s="22"/>
      <c r="T18" s="22"/>
    </row>
    <row r="19" spans="1:20">
      <c r="A19" s="23">
        <v>17</v>
      </c>
      <c r="B19" s="1" t="s">
        <v>275</v>
      </c>
      <c r="C19" s="23">
        <v>8</v>
      </c>
      <c r="D19" s="1" t="s">
        <v>257</v>
      </c>
      <c r="E19" s="1" t="s">
        <v>258</v>
      </c>
      <c r="F19" s="1" t="s">
        <v>421</v>
      </c>
      <c r="G19" s="1" t="s">
        <v>420</v>
      </c>
      <c r="H19" s="1" t="s">
        <v>422</v>
      </c>
      <c r="I19" s="5" t="s">
        <v>456</v>
      </c>
      <c r="J19" s="1" t="s">
        <v>259</v>
      </c>
      <c r="K19" s="1" t="s">
        <v>259</v>
      </c>
      <c r="L19" s="1" t="s">
        <v>259</v>
      </c>
      <c r="M19" s="1" t="s">
        <v>260</v>
      </c>
      <c r="N19" s="1" t="s">
        <v>261</v>
      </c>
      <c r="O19" s="5" t="s">
        <v>379</v>
      </c>
      <c r="P19" s="39" t="s">
        <v>262</v>
      </c>
      <c r="Q19" s="1" t="s">
        <v>515</v>
      </c>
    </row>
    <row r="20" spans="1:20">
      <c r="A20" s="23">
        <v>18</v>
      </c>
      <c r="B20" s="1" t="s">
        <v>256</v>
      </c>
      <c r="C20" s="23">
        <v>9</v>
      </c>
      <c r="D20" s="1" t="s">
        <v>264</v>
      </c>
      <c r="E20" s="1" t="s">
        <v>265</v>
      </c>
      <c r="F20" s="7" t="s">
        <v>406</v>
      </c>
      <c r="G20" s="1" t="s">
        <v>423</v>
      </c>
      <c r="H20" s="1" t="s">
        <v>424</v>
      </c>
      <c r="I20" s="5" t="s">
        <v>456</v>
      </c>
      <c r="J20" s="1" t="s">
        <v>259</v>
      </c>
      <c r="K20" s="1" t="s">
        <v>259</v>
      </c>
      <c r="L20" s="1" t="s">
        <v>266</v>
      </c>
      <c r="M20" s="1" t="s">
        <v>261</v>
      </c>
      <c r="N20" s="1" t="s">
        <v>261</v>
      </c>
      <c r="O20" s="5" t="s">
        <v>259</v>
      </c>
      <c r="P20" s="5" t="s">
        <v>463</v>
      </c>
      <c r="Q20" s="1" t="s">
        <v>516</v>
      </c>
    </row>
    <row r="21" spans="1:20">
      <c r="A21" s="23">
        <v>19</v>
      </c>
      <c r="B21" s="1" t="s">
        <v>263</v>
      </c>
      <c r="C21" s="23">
        <v>10</v>
      </c>
      <c r="D21" s="1" t="s">
        <v>290</v>
      </c>
      <c r="E21" s="7" t="s">
        <v>291</v>
      </c>
      <c r="F21" s="7" t="s">
        <v>273</v>
      </c>
      <c r="G21" s="1" t="s">
        <v>425</v>
      </c>
      <c r="H21" s="7" t="s">
        <v>426</v>
      </c>
      <c r="I21" s="1" t="s">
        <v>270</v>
      </c>
      <c r="J21" s="1" t="s">
        <v>259</v>
      </c>
      <c r="K21" s="1" t="s">
        <v>259</v>
      </c>
      <c r="L21" s="1" t="s">
        <v>259</v>
      </c>
      <c r="M21" s="1" t="s">
        <v>260</v>
      </c>
      <c r="N21" s="1" t="s">
        <v>259</v>
      </c>
      <c r="O21" s="5" t="s">
        <v>259</v>
      </c>
      <c r="P21" s="5" t="s">
        <v>464</v>
      </c>
      <c r="Q21" s="1" t="s">
        <v>516</v>
      </c>
    </row>
    <row r="22" spans="1:20">
      <c r="A22" s="23">
        <v>19</v>
      </c>
      <c r="B22" s="1" t="s">
        <v>263</v>
      </c>
      <c r="C22" s="23">
        <v>11</v>
      </c>
      <c r="D22" s="1" t="s">
        <v>303</v>
      </c>
      <c r="E22" s="7" t="s">
        <v>304</v>
      </c>
      <c r="F22" s="7" t="s">
        <v>273</v>
      </c>
      <c r="G22" s="1" t="s">
        <v>427</v>
      </c>
      <c r="H22" s="7" t="s">
        <v>428</v>
      </c>
      <c r="I22" s="1" t="s">
        <v>270</v>
      </c>
      <c r="J22" s="32" t="s">
        <v>401</v>
      </c>
      <c r="K22" s="16"/>
      <c r="L22" s="16"/>
      <c r="M22" s="16"/>
      <c r="N22" s="16"/>
      <c r="O22" s="33"/>
      <c r="P22" s="33"/>
      <c r="Q22" s="1" t="s">
        <v>516</v>
      </c>
    </row>
    <row r="23" spans="1:20">
      <c r="A23" s="23">
        <v>20</v>
      </c>
      <c r="B23" s="1" t="s">
        <v>289</v>
      </c>
      <c r="C23" s="23">
        <v>12</v>
      </c>
      <c r="D23" s="1" t="s">
        <v>429</v>
      </c>
      <c r="E23" s="1" t="s">
        <v>265</v>
      </c>
      <c r="F23" s="7" t="s">
        <v>406</v>
      </c>
      <c r="G23" s="1" t="s">
        <v>430</v>
      </c>
      <c r="H23" s="1" t="s">
        <v>431</v>
      </c>
      <c r="I23" s="5" t="s">
        <v>456</v>
      </c>
      <c r="J23" s="16" t="s">
        <v>379</v>
      </c>
      <c r="K23" s="16" t="s">
        <v>379</v>
      </c>
      <c r="L23" s="16" t="s">
        <v>379</v>
      </c>
      <c r="M23" s="16" t="s">
        <v>379</v>
      </c>
      <c r="N23" s="16" t="s">
        <v>379</v>
      </c>
      <c r="O23" s="16" t="s">
        <v>379</v>
      </c>
      <c r="P23" s="16" t="s">
        <v>379</v>
      </c>
      <c r="Q23" s="1" t="s">
        <v>517</v>
      </c>
    </row>
    <row r="24" spans="1:20">
      <c r="A24" s="23">
        <v>21</v>
      </c>
      <c r="B24" s="1" t="s">
        <v>274</v>
      </c>
      <c r="C24" s="23">
        <v>6</v>
      </c>
      <c r="D24" s="7" t="s">
        <v>285</v>
      </c>
      <c r="E24" s="1" t="s">
        <v>265</v>
      </c>
      <c r="F24" s="7" t="s">
        <v>406</v>
      </c>
      <c r="G24" s="24" t="s">
        <v>415</v>
      </c>
      <c r="H24" s="22" t="s">
        <v>416</v>
      </c>
      <c r="I24" s="5" t="s">
        <v>456</v>
      </c>
      <c r="J24" s="1" t="s">
        <v>259</v>
      </c>
      <c r="K24" s="1" t="s">
        <v>259</v>
      </c>
      <c r="L24" s="1" t="s">
        <v>259</v>
      </c>
      <c r="M24" s="1" t="s">
        <v>260</v>
      </c>
      <c r="N24" s="1" t="s">
        <v>259</v>
      </c>
      <c r="O24" s="5" t="s">
        <v>379</v>
      </c>
      <c r="P24" s="5" t="s">
        <v>286</v>
      </c>
      <c r="Q24" s="22" t="s">
        <v>518</v>
      </c>
      <c r="R24" s="22"/>
    </row>
    <row r="25" spans="1:20">
      <c r="A25" s="23">
        <v>22</v>
      </c>
      <c r="B25" s="1" t="s">
        <v>284</v>
      </c>
      <c r="C25" s="23">
        <v>13</v>
      </c>
      <c r="D25" s="1" t="s">
        <v>308</v>
      </c>
      <c r="E25" s="1" t="s">
        <v>309</v>
      </c>
      <c r="F25" s="1" t="s">
        <v>452</v>
      </c>
      <c r="G25" s="1" t="s">
        <v>432</v>
      </c>
      <c r="H25" s="1" t="s">
        <v>433</v>
      </c>
      <c r="I25" s="5" t="s">
        <v>456</v>
      </c>
      <c r="J25" s="1" t="s">
        <v>259</v>
      </c>
      <c r="K25" s="1" t="s">
        <v>259</v>
      </c>
      <c r="L25" s="1" t="s">
        <v>259</v>
      </c>
      <c r="M25" s="1" t="s">
        <v>260</v>
      </c>
      <c r="N25" s="1" t="s">
        <v>261</v>
      </c>
      <c r="O25" s="5" t="s">
        <v>280</v>
      </c>
      <c r="P25" s="5" t="s">
        <v>310</v>
      </c>
      <c r="Q25" s="1" t="s">
        <v>519</v>
      </c>
    </row>
    <row r="26" spans="1:20">
      <c r="A26" s="23">
        <v>23</v>
      </c>
      <c r="B26" s="1" t="s">
        <v>284</v>
      </c>
      <c r="C26" s="23">
        <v>13</v>
      </c>
      <c r="D26" s="1" t="s">
        <v>308</v>
      </c>
      <c r="E26" s="1" t="s">
        <v>309</v>
      </c>
      <c r="F26" s="1" t="s">
        <v>452</v>
      </c>
      <c r="G26" s="1" t="s">
        <v>432</v>
      </c>
      <c r="H26" s="1" t="s">
        <v>433</v>
      </c>
      <c r="I26" s="5" t="s">
        <v>456</v>
      </c>
      <c r="J26" s="1" t="s">
        <v>259</v>
      </c>
      <c r="K26" s="1" t="s">
        <v>259</v>
      </c>
      <c r="L26" s="1" t="s">
        <v>259</v>
      </c>
      <c r="M26" s="1" t="s">
        <v>260</v>
      </c>
      <c r="N26" s="1" t="s">
        <v>379</v>
      </c>
      <c r="O26" s="5" t="s">
        <v>280</v>
      </c>
      <c r="P26" s="5" t="s">
        <v>310</v>
      </c>
      <c r="Q26" s="1" t="s">
        <v>519</v>
      </c>
    </row>
    <row r="27" spans="1:20" s="5" customFormat="1">
      <c r="A27" s="34">
        <v>24</v>
      </c>
      <c r="B27" s="5" t="s">
        <v>284</v>
      </c>
      <c r="C27" s="34">
        <v>13</v>
      </c>
      <c r="D27" s="5" t="s">
        <v>308</v>
      </c>
      <c r="E27" s="5" t="s">
        <v>309</v>
      </c>
      <c r="F27" s="1" t="s">
        <v>452</v>
      </c>
      <c r="G27" s="5" t="s">
        <v>432</v>
      </c>
      <c r="H27" s="5" t="s">
        <v>433</v>
      </c>
      <c r="I27" s="5" t="s">
        <v>456</v>
      </c>
      <c r="J27" s="5" t="s">
        <v>259</v>
      </c>
      <c r="K27" s="5" t="s">
        <v>259</v>
      </c>
      <c r="L27" s="5" t="s">
        <v>259</v>
      </c>
      <c r="M27" s="5" t="s">
        <v>379</v>
      </c>
      <c r="N27" s="5" t="s">
        <v>261</v>
      </c>
      <c r="O27" s="5" t="s">
        <v>280</v>
      </c>
      <c r="P27" s="17" t="s">
        <v>379</v>
      </c>
      <c r="Q27" s="5" t="s">
        <v>519</v>
      </c>
    </row>
    <row r="28" spans="1:20" s="5" customFormat="1">
      <c r="A28" s="35">
        <v>25</v>
      </c>
      <c r="B28" s="5" t="s">
        <v>307</v>
      </c>
      <c r="C28" s="34">
        <v>14</v>
      </c>
      <c r="D28" s="5" t="s">
        <v>268</v>
      </c>
      <c r="E28" s="5" t="s">
        <v>269</v>
      </c>
      <c r="F28" s="5" t="s">
        <v>454</v>
      </c>
      <c r="G28" s="5" t="s">
        <v>434</v>
      </c>
      <c r="H28" s="5" t="s">
        <v>379</v>
      </c>
      <c r="I28" s="5" t="s">
        <v>270</v>
      </c>
      <c r="J28" s="5" t="s">
        <v>259</v>
      </c>
      <c r="K28" s="5" t="s">
        <v>259</v>
      </c>
      <c r="L28" s="5" t="s">
        <v>259</v>
      </c>
      <c r="M28" s="5" t="s">
        <v>261</v>
      </c>
      <c r="N28" s="5" t="s">
        <v>259</v>
      </c>
      <c r="O28" s="5" t="s">
        <v>261</v>
      </c>
      <c r="P28" s="5" t="s">
        <v>465</v>
      </c>
      <c r="Q28" s="5" t="s">
        <v>520</v>
      </c>
    </row>
    <row r="29" spans="1:20" s="5" customFormat="1">
      <c r="A29" s="35">
        <v>25</v>
      </c>
      <c r="B29" s="5" t="s">
        <v>307</v>
      </c>
      <c r="C29" s="34">
        <v>15</v>
      </c>
      <c r="D29" s="5" t="s">
        <v>271</v>
      </c>
      <c r="E29" s="5" t="s">
        <v>272</v>
      </c>
      <c r="F29" s="5" t="s">
        <v>273</v>
      </c>
      <c r="G29" s="5" t="s">
        <v>435</v>
      </c>
      <c r="H29" s="5" t="s">
        <v>379</v>
      </c>
      <c r="I29" s="5" t="s">
        <v>270</v>
      </c>
      <c r="J29" s="32" t="s">
        <v>401</v>
      </c>
      <c r="K29" s="33"/>
      <c r="L29" s="33"/>
      <c r="M29" s="33"/>
      <c r="N29" s="33"/>
      <c r="O29" s="33"/>
      <c r="P29" s="33"/>
      <c r="Q29" s="5" t="s">
        <v>520</v>
      </c>
    </row>
    <row r="30" spans="1:20" s="5" customFormat="1">
      <c r="A30" s="34" t="s">
        <v>457</v>
      </c>
      <c r="B30" s="5" t="s">
        <v>379</v>
      </c>
      <c r="C30" s="34">
        <v>16</v>
      </c>
      <c r="D30" s="5" t="s">
        <v>437</v>
      </c>
      <c r="E30" s="1" t="s">
        <v>265</v>
      </c>
      <c r="F30" s="7" t="s">
        <v>439</v>
      </c>
      <c r="G30" s="5" t="s">
        <v>438</v>
      </c>
      <c r="H30" s="5" t="s">
        <v>440</v>
      </c>
      <c r="I30" s="5" t="s">
        <v>456</v>
      </c>
      <c r="J30" s="38" t="s">
        <v>457</v>
      </c>
      <c r="K30" s="33"/>
      <c r="L30" s="33"/>
      <c r="M30" s="33"/>
      <c r="N30" s="33"/>
      <c r="O30" s="33"/>
      <c r="P30" s="33"/>
      <c r="Q30" s="17" t="s">
        <v>521</v>
      </c>
    </row>
    <row r="31" spans="1:20" ht="20" thickBot="1">
      <c r="A31" s="41" t="s">
        <v>457</v>
      </c>
      <c r="B31" s="21" t="s">
        <v>379</v>
      </c>
      <c r="C31" s="41">
        <v>13</v>
      </c>
      <c r="D31" s="21" t="s">
        <v>308</v>
      </c>
      <c r="E31" s="21" t="s">
        <v>309</v>
      </c>
      <c r="F31" s="21" t="s">
        <v>452</v>
      </c>
      <c r="G31" s="21" t="s">
        <v>432</v>
      </c>
      <c r="H31" s="21" t="s">
        <v>433</v>
      </c>
      <c r="I31" s="21"/>
      <c r="J31" s="42" t="s">
        <v>457</v>
      </c>
      <c r="K31" s="43"/>
      <c r="L31" s="43"/>
      <c r="M31" s="43"/>
      <c r="N31" s="43"/>
      <c r="O31" s="43"/>
      <c r="P31" s="43"/>
      <c r="Q31" s="44" t="s">
        <v>522</v>
      </c>
      <c r="R31" s="17"/>
    </row>
    <row r="32" spans="1:20">
      <c r="A32" s="45" t="s">
        <v>468</v>
      </c>
      <c r="R32" s="17"/>
    </row>
    <row r="33" spans="1:1">
      <c r="A33" s="45" t="s">
        <v>467</v>
      </c>
    </row>
  </sheetData>
  <mergeCells count="1">
    <mergeCell ref="A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Suvi Mäkeläinen</dc:creator>
  <cp:lastModifiedBy>Suvi Mäkeläinen</cp:lastModifiedBy>
  <dcterms:created xsi:type="dcterms:W3CDTF">2020-05-13T10:16:01Z</dcterms:created>
  <dcterms:modified xsi:type="dcterms:W3CDTF">2020-08-24T19:41:01Z</dcterms:modified>
</cp:coreProperties>
</file>