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ouwenxiao\OneDrive\Documents\水月寺\paper\minerals\appendix\"/>
    </mc:Choice>
  </mc:AlternateContent>
  <xr:revisionPtr revIDLastSave="0" documentId="8_{72150E17-521E-4639-8E0F-00B198F75BE3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Table S1" sheetId="1" r:id="rId1"/>
    <sheet name="Table S2" sheetId="9" r:id="rId2"/>
    <sheet name="Table S3" sheetId="8" r:id="rId3"/>
    <sheet name="Table S4" sheetId="7" r:id="rId4"/>
    <sheet name="Table S5" sheetId="6" r:id="rId5"/>
    <sheet name="Table S6" sheetId="5" r:id="rId6"/>
    <sheet name="Table S7" sheetId="4" r:id="rId7"/>
  </sheets>
  <definedNames>
    <definedName name="_Hlk510014299" localSheetId="5">'Table S6'!$A$18</definedName>
    <definedName name="_Hlk510102094" localSheetId="5">'Table S6'!$A$51</definedName>
    <definedName name="_Hlk510194618" localSheetId="5">'Table S6'!$A$50</definedName>
    <definedName name="_Hlk510535116" localSheetId="5">'Table S6'!$A$19</definedName>
    <definedName name="_Hlk510713933" localSheetId="5">'Table S6'!$B$18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3" i="9" l="1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4" i="1"/>
</calcChain>
</file>

<file path=xl/sharedStrings.xml><?xml version="1.0" encoding="utf-8"?>
<sst xmlns="http://schemas.openxmlformats.org/spreadsheetml/2006/main" count="413" uniqueCount="309">
  <si>
    <t>Isotopic ratio</t>
  </si>
  <si>
    <t>Age (Ma)</t>
  </si>
  <si>
    <t>Pb*(ppm)</t>
  </si>
  <si>
    <t>Th(ppm)</t>
  </si>
  <si>
    <t>U(ppm)</t>
  </si>
  <si>
    <t>Th/U</t>
  </si>
  <si>
    <r>
      <t>207</t>
    </r>
    <r>
      <rPr>
        <sz val="8"/>
        <color rgb="FF000000"/>
        <rFont val="Times New Roman"/>
        <family val="1"/>
      </rPr>
      <t>Pb/</t>
    </r>
    <r>
      <rPr>
        <vertAlign val="superscript"/>
        <sz val="8"/>
        <color rgb="FF000000"/>
        <rFont val="Times New Roman"/>
        <family val="1"/>
      </rPr>
      <t>206</t>
    </r>
    <r>
      <rPr>
        <sz val="8"/>
        <color rgb="FF000000"/>
        <rFont val="Times New Roman"/>
        <family val="1"/>
      </rPr>
      <t>Pb</t>
    </r>
  </si>
  <si>
    <t>1σ</t>
  </si>
  <si>
    <r>
      <t>207</t>
    </r>
    <r>
      <rPr>
        <sz val="8"/>
        <color rgb="FF000000"/>
        <rFont val="Times New Roman"/>
        <family val="1"/>
      </rPr>
      <t>Pb/</t>
    </r>
    <r>
      <rPr>
        <vertAlign val="superscript"/>
        <sz val="8"/>
        <color rgb="FF000000"/>
        <rFont val="Times New Roman"/>
        <family val="1"/>
      </rPr>
      <t>235</t>
    </r>
    <r>
      <rPr>
        <sz val="8"/>
        <color rgb="FF000000"/>
        <rFont val="Times New Roman"/>
        <family val="1"/>
      </rPr>
      <t>U</t>
    </r>
  </si>
  <si>
    <r>
      <t>206</t>
    </r>
    <r>
      <rPr>
        <sz val="8"/>
        <color rgb="FF000000"/>
        <rFont val="Times New Roman"/>
        <family val="1"/>
      </rPr>
      <t>Pb/</t>
    </r>
    <r>
      <rPr>
        <vertAlign val="superscript"/>
        <sz val="8"/>
        <color rgb="FF000000"/>
        <rFont val="Times New Roman"/>
        <family val="1"/>
      </rPr>
      <t>238</t>
    </r>
    <r>
      <rPr>
        <sz val="8"/>
        <color rgb="FF000000"/>
        <rFont val="Times New Roman"/>
        <family val="1"/>
      </rPr>
      <t>U</t>
    </r>
  </si>
  <si>
    <t>D0002-1-1</t>
  </si>
  <si>
    <t>D0002-1-2</t>
  </si>
  <si>
    <t>D0002-1-3</t>
  </si>
  <si>
    <t>D0002-1-4</t>
  </si>
  <si>
    <t>D0002-1-5</t>
  </si>
  <si>
    <t>D0002-1-6</t>
  </si>
  <si>
    <t>D0002-1-7</t>
  </si>
  <si>
    <t>D0002-1-8</t>
  </si>
  <si>
    <t>D0002-1-9</t>
  </si>
  <si>
    <t>D0002-1-10</t>
  </si>
  <si>
    <t>D0002-1-11</t>
  </si>
  <si>
    <t>D0002-1-12</t>
  </si>
  <si>
    <t>D0002-1-13</t>
  </si>
  <si>
    <t>D0002-1-14</t>
  </si>
  <si>
    <t>D0002-1-15</t>
  </si>
  <si>
    <t>D0002-1-16</t>
  </si>
  <si>
    <t>D0002-1-17</t>
  </si>
  <si>
    <t>D0002-1-18</t>
  </si>
  <si>
    <t>D0002-1-19</t>
  </si>
  <si>
    <t>D0002-1-20</t>
  </si>
  <si>
    <t>D0002-1-21</t>
  </si>
  <si>
    <t>D0002-1-22</t>
  </si>
  <si>
    <t>D0002-1-23</t>
  </si>
  <si>
    <t>D0002-1-24</t>
  </si>
  <si>
    <t>D0002-1-25</t>
  </si>
  <si>
    <t>D0002-1-26</t>
  </si>
  <si>
    <t>D0002-1-27</t>
  </si>
  <si>
    <t>D0002-1-28</t>
  </si>
  <si>
    <t>D0002-1-29</t>
  </si>
  <si>
    <t>D0002-1-30</t>
  </si>
  <si>
    <t>D0002-1-31</t>
  </si>
  <si>
    <t>D0002-1-32</t>
  </si>
  <si>
    <t>D0002-1-33</t>
  </si>
  <si>
    <t>D0002-1-34</t>
  </si>
  <si>
    <t>D0002-1-35</t>
  </si>
  <si>
    <t>D0002-1-36</t>
  </si>
  <si>
    <t>D0002-1-37</t>
  </si>
  <si>
    <t>D0002-1-38</t>
  </si>
  <si>
    <t>D0002-1-39</t>
  </si>
  <si>
    <t>D0002-1-40</t>
  </si>
  <si>
    <t>D0002-1-41</t>
  </si>
  <si>
    <t>D0002-1-42</t>
  </si>
  <si>
    <t>D0002-1-43</t>
  </si>
  <si>
    <t>D0002-1-44</t>
  </si>
  <si>
    <t>D0002-1-45</t>
  </si>
  <si>
    <t>D0002-1-46</t>
  </si>
  <si>
    <t>D0002-1-47</t>
  </si>
  <si>
    <t>D0002-1-48</t>
  </si>
  <si>
    <t>Table 1 U-Pb isotopic ratios and apparent ages of zircons of the biotite tremolite-schist (D0002-1) from the Kongling complex.</t>
    <phoneticPr fontId="7" type="noConversion"/>
  </si>
  <si>
    <t>Spots</t>
    <phoneticPr fontId="7" type="noConversion"/>
  </si>
  <si>
    <t>Cordance</t>
    <phoneticPr fontId="7" type="noConversion"/>
  </si>
  <si>
    <t>Table 7 LA-MC-ICPMS zircon Lu–Hf isotope data for the samples from Shuiyuesi area.</t>
    <phoneticPr fontId="7" type="noConversion"/>
  </si>
  <si>
    <t>Sample</t>
  </si>
  <si>
    <r>
      <t>176</t>
    </r>
    <r>
      <rPr>
        <b/>
        <sz val="10"/>
        <rFont val="Arial Unicode MS"/>
        <family val="2"/>
        <charset val="134"/>
      </rPr>
      <t>Hf/</t>
    </r>
    <r>
      <rPr>
        <b/>
        <vertAlign val="superscript"/>
        <sz val="10"/>
        <rFont val="Arial Unicode MS"/>
        <family val="2"/>
        <charset val="134"/>
      </rPr>
      <t>177</t>
    </r>
    <r>
      <rPr>
        <b/>
        <sz val="10"/>
        <rFont val="Arial Unicode MS"/>
        <family val="2"/>
        <charset val="134"/>
      </rPr>
      <t>Hf</t>
    </r>
  </si>
  <si>
    <r>
      <t>176</t>
    </r>
    <r>
      <rPr>
        <b/>
        <sz val="10"/>
        <rFont val="Arial Unicode MS"/>
        <family val="2"/>
        <charset val="134"/>
      </rPr>
      <t>Lu/</t>
    </r>
    <r>
      <rPr>
        <b/>
        <vertAlign val="superscript"/>
        <sz val="10"/>
        <rFont val="Arial Unicode MS"/>
        <family val="2"/>
        <charset val="134"/>
      </rPr>
      <t>177</t>
    </r>
    <r>
      <rPr>
        <b/>
        <sz val="10"/>
        <rFont val="Arial Unicode MS"/>
        <family val="2"/>
        <charset val="134"/>
      </rPr>
      <t>Hf</t>
    </r>
  </si>
  <si>
    <r>
      <t>176</t>
    </r>
    <r>
      <rPr>
        <b/>
        <sz val="10"/>
        <rFont val="Arial Unicode MS"/>
        <family val="2"/>
        <charset val="134"/>
      </rPr>
      <t>Yb/</t>
    </r>
    <r>
      <rPr>
        <b/>
        <vertAlign val="superscript"/>
        <sz val="10"/>
        <rFont val="Arial Unicode MS"/>
        <family val="2"/>
        <charset val="134"/>
      </rPr>
      <t>177</t>
    </r>
    <r>
      <rPr>
        <b/>
        <sz val="10"/>
        <rFont val="Arial Unicode MS"/>
        <family val="2"/>
        <charset val="134"/>
      </rPr>
      <t>Hf</t>
    </r>
  </si>
  <si>
    <r>
      <t>176</t>
    </r>
    <r>
      <rPr>
        <b/>
        <sz val="10"/>
        <rFont val="Arial Unicode MS"/>
        <family val="2"/>
        <charset val="134"/>
      </rPr>
      <t>Hf/</t>
    </r>
    <r>
      <rPr>
        <b/>
        <vertAlign val="superscript"/>
        <sz val="10"/>
        <rFont val="Arial Unicode MS"/>
        <family val="2"/>
        <charset val="134"/>
      </rPr>
      <t>177</t>
    </r>
    <r>
      <rPr>
        <b/>
        <sz val="10"/>
        <rFont val="Arial Unicode MS"/>
        <family val="2"/>
        <charset val="134"/>
      </rPr>
      <t>Hf (t)</t>
    </r>
  </si>
  <si>
    <r>
      <t>ε</t>
    </r>
    <r>
      <rPr>
        <b/>
        <vertAlign val="subscript"/>
        <sz val="10"/>
        <rFont val="Arial Unicode MS"/>
        <family val="2"/>
        <charset val="134"/>
      </rPr>
      <t>Hf</t>
    </r>
    <r>
      <rPr>
        <b/>
        <sz val="10"/>
        <rFont val="Arial Unicode MS"/>
        <family val="2"/>
        <charset val="134"/>
      </rPr>
      <t>(t)</t>
    </r>
  </si>
  <si>
    <r>
      <t>T</t>
    </r>
    <r>
      <rPr>
        <b/>
        <vertAlign val="subscript"/>
        <sz val="10"/>
        <rFont val="Arial Unicode MS"/>
        <family val="2"/>
        <charset val="134"/>
      </rPr>
      <t>DM1</t>
    </r>
  </si>
  <si>
    <r>
      <t>T</t>
    </r>
    <r>
      <rPr>
        <b/>
        <vertAlign val="subscript"/>
        <sz val="10"/>
        <rFont val="Arial Unicode MS"/>
        <family val="2"/>
        <charset val="134"/>
      </rPr>
      <t>DM2</t>
    </r>
  </si>
  <si>
    <r>
      <t>f</t>
    </r>
    <r>
      <rPr>
        <b/>
        <vertAlign val="subscript"/>
        <sz val="10"/>
        <rFont val="Arial Unicode MS"/>
        <family val="2"/>
        <charset val="134"/>
      </rPr>
      <t>Lu/Hf</t>
    </r>
  </si>
  <si>
    <t>D0002-1-01</t>
  </si>
  <si>
    <t>D0002-1-02</t>
  </si>
  <si>
    <t>D0002-1-03</t>
  </si>
  <si>
    <t>D0002-1-04</t>
  </si>
  <si>
    <t>D0002-1-05</t>
  </si>
  <si>
    <t>D0002-1-06</t>
  </si>
  <si>
    <t>D0002-1-07</t>
  </si>
  <si>
    <t>D0002-1-08</t>
  </si>
  <si>
    <t>D0002-1-09</t>
  </si>
  <si>
    <t>D0002-2-01</t>
  </si>
  <si>
    <t>D0002-2-02</t>
  </si>
  <si>
    <t>D0002-2-03</t>
  </si>
  <si>
    <t>D0002-2-04</t>
  </si>
  <si>
    <t>D0002-2-05</t>
  </si>
  <si>
    <t>D0002-2-06</t>
  </si>
  <si>
    <t>D0002-2-07</t>
  </si>
  <si>
    <t>D0002-2-08</t>
  </si>
  <si>
    <t>D0002-3-01</t>
  </si>
  <si>
    <t>D0002-3-02</t>
  </si>
  <si>
    <t>D0002-3-05</t>
  </si>
  <si>
    <t>D0002-3-06</t>
  </si>
  <si>
    <t>D0002-3-07</t>
  </si>
  <si>
    <t>D0002-3-08</t>
  </si>
  <si>
    <t>D0002-3-09</t>
  </si>
  <si>
    <t>D0002-4-01</t>
  </si>
  <si>
    <t>D0002-4-02</t>
  </si>
  <si>
    <t>D0002-4-03</t>
  </si>
  <si>
    <t>D0002-4-04</t>
  </si>
  <si>
    <t>D0002-4-05</t>
  </si>
  <si>
    <t>D0002-4-06</t>
  </si>
  <si>
    <t>D0002-4-07</t>
  </si>
  <si>
    <t>D0002-4-08</t>
  </si>
  <si>
    <t>D0002-4-09</t>
  </si>
  <si>
    <t>D0002-4-10</t>
  </si>
  <si>
    <t>D0002-4-11</t>
  </si>
  <si>
    <t>D0002-4-12</t>
  </si>
  <si>
    <t>D0002-4-13</t>
  </si>
  <si>
    <t>D0002-4-14</t>
  </si>
  <si>
    <t>D0002-5-01</t>
  </si>
  <si>
    <t>D0002-5-02</t>
  </si>
  <si>
    <t>D0002-5-03</t>
  </si>
  <si>
    <t>D0002-5-04</t>
  </si>
  <si>
    <t>D0002-5-05</t>
  </si>
  <si>
    <t>D0002-5-06</t>
  </si>
  <si>
    <t>D0002-5-07</t>
  </si>
  <si>
    <t>D0002-5-08</t>
  </si>
  <si>
    <r>
      <t>Note: a Initial Hf isotope ratios are calculated nearly by their Age of single grain zircon; b T</t>
    </r>
    <r>
      <rPr>
        <vertAlign val="subscript"/>
        <sz val="11"/>
        <color theme="1"/>
        <rFont val="等线"/>
        <family val="3"/>
        <charset val="134"/>
        <scheme val="minor"/>
      </rPr>
      <t>DM2</t>
    </r>
    <r>
      <rPr>
        <sz val="9"/>
        <color theme="1"/>
        <rFont val="Times New Roman"/>
        <family val="2"/>
        <charset val="134"/>
      </rPr>
      <t xml:space="preserve"> are calculated by assuming a mean </t>
    </r>
    <r>
      <rPr>
        <vertAlign val="superscript"/>
        <sz val="11"/>
        <color theme="1"/>
        <rFont val="等线"/>
        <family val="3"/>
        <charset val="134"/>
        <scheme val="minor"/>
      </rPr>
      <t>176</t>
    </r>
    <r>
      <rPr>
        <sz val="9"/>
        <color theme="1"/>
        <rFont val="Times New Roman"/>
        <family val="2"/>
        <charset val="134"/>
      </rPr>
      <t>Lu/</t>
    </r>
    <r>
      <rPr>
        <vertAlign val="superscript"/>
        <sz val="11"/>
        <color theme="1"/>
        <rFont val="等线"/>
        <family val="3"/>
        <charset val="134"/>
        <scheme val="minor"/>
      </rPr>
      <t>177</t>
    </r>
    <r>
      <rPr>
        <sz val="9"/>
        <color theme="1"/>
        <rFont val="Times New Roman"/>
        <family val="2"/>
        <charset val="134"/>
      </rPr>
      <t>Hf value of 0.015 for the average</t>
    </r>
    <phoneticPr fontId="19" type="noConversion"/>
  </si>
  <si>
    <t>continental crust (Griffin et al., 2002).</t>
  </si>
  <si>
    <t>Table 2 Results of the major and trace element analyses of samples from Shuiyuesi area.</t>
    <phoneticPr fontId="7" type="noConversion"/>
  </si>
  <si>
    <t>Sample</t>
    <phoneticPr fontId="20" type="noConversion"/>
  </si>
  <si>
    <t>D0002-1</t>
  </si>
  <si>
    <t>D0002-2</t>
  </si>
  <si>
    <t>SMK-4</t>
  </si>
  <si>
    <t>D0002-3</t>
  </si>
  <si>
    <t>SMK-1</t>
  </si>
  <si>
    <t>D0002-4</t>
  </si>
  <si>
    <t>D0002-5</t>
  </si>
  <si>
    <t>Biotite tremolite-schist</t>
    <phoneticPr fontId="20" type="noConversion"/>
  </si>
  <si>
    <t>Tonalitic gneiss</t>
    <phoneticPr fontId="20" type="noConversion"/>
  </si>
  <si>
    <t>Trondhjemite gneiss</t>
    <phoneticPr fontId="20" type="noConversion"/>
  </si>
  <si>
    <t>Granite dike</t>
    <phoneticPr fontId="20" type="noConversion"/>
  </si>
  <si>
    <r>
      <t>SiO</t>
    </r>
    <r>
      <rPr>
        <vertAlign val="subscript"/>
        <sz val="9"/>
        <color theme="1"/>
        <rFont val="Times New Roman"/>
        <family val="1"/>
      </rPr>
      <t>2</t>
    </r>
  </si>
  <si>
    <r>
      <t>TiO</t>
    </r>
    <r>
      <rPr>
        <vertAlign val="subscript"/>
        <sz val="9"/>
        <color theme="1"/>
        <rFont val="Times New Roman"/>
        <family val="1"/>
      </rPr>
      <t>2</t>
    </r>
  </si>
  <si>
    <r>
      <t>Al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</t>
    </r>
    <r>
      <rPr>
        <vertAlign val="subscript"/>
        <sz val="9"/>
        <color theme="1"/>
        <rFont val="Times New Roman"/>
        <family val="1"/>
      </rPr>
      <t>3</t>
    </r>
  </si>
  <si>
    <r>
      <t>FeO</t>
    </r>
    <r>
      <rPr>
        <vertAlign val="subscript"/>
        <sz val="9"/>
        <color theme="1"/>
        <rFont val="Times New Roman"/>
        <family val="1"/>
      </rPr>
      <t>total</t>
    </r>
  </si>
  <si>
    <t>MnO</t>
  </si>
  <si>
    <t>MgO</t>
  </si>
  <si>
    <t>CaO</t>
  </si>
  <si>
    <r>
      <t>Na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</t>
    </r>
  </si>
  <si>
    <r>
      <t>K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</t>
    </r>
  </si>
  <si>
    <r>
      <t>P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</t>
    </r>
    <r>
      <rPr>
        <vertAlign val="subscript"/>
        <sz val="9"/>
        <color theme="1"/>
        <rFont val="Times New Roman"/>
        <family val="1"/>
      </rPr>
      <t>5</t>
    </r>
  </si>
  <si>
    <t>LOI</t>
  </si>
  <si>
    <t>Total</t>
  </si>
  <si>
    <t>Mg#</t>
  </si>
  <si>
    <r>
      <t>K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O+Na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</t>
    </r>
  </si>
  <si>
    <r>
      <t>K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O/Na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O</t>
    </r>
  </si>
  <si>
    <t>A/CNK</t>
  </si>
  <si>
    <t>V</t>
  </si>
  <si>
    <t>Cr</t>
  </si>
  <si>
    <t>Co</t>
  </si>
  <si>
    <r>
      <rPr>
        <sz val="9"/>
        <color rgb="FF000000"/>
        <rFont val="宋体"/>
        <family val="3"/>
        <charset val="134"/>
      </rPr>
      <t>＜</t>
    </r>
    <r>
      <rPr>
        <sz val="9"/>
        <color rgb="FF000000"/>
        <rFont val="Times New Roman"/>
        <family val="1"/>
      </rPr>
      <t>1</t>
    </r>
  </si>
  <si>
    <t>Ni</t>
  </si>
  <si>
    <t>Ga</t>
  </si>
  <si>
    <t>Rb</t>
  </si>
  <si>
    <t>Sr</t>
  </si>
  <si>
    <t>Y</t>
  </si>
  <si>
    <t>Zr</t>
  </si>
  <si>
    <t>Nb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</si>
  <si>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</si>
  <si>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</si>
  <si>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</si>
  <si>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</si>
  <si>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</si>
  <si>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</si>
  <si>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</si>
  <si>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</si>
  <si>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</si>
  <si>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</si>
  <si>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</si>
  <si>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</si>
  <si>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</si>
  <si>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</si>
  <si>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</si>
  <si>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</si>
  <si>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</si>
  <si>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</si>
  <si>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</si>
  <si>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</si>
  <si>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r>
      <t>La</t>
    </r>
    <r>
      <rPr>
        <vertAlign val="subscript"/>
        <sz val="9"/>
        <color theme="1"/>
        <rFont val="Times New Roman"/>
        <family val="1"/>
      </rPr>
      <t>N</t>
    </r>
    <r>
      <rPr>
        <sz val="9"/>
        <color theme="1"/>
        <rFont val="Times New Roman"/>
        <family val="1"/>
      </rPr>
      <t>/Yb</t>
    </r>
    <r>
      <rPr>
        <vertAlign val="subscript"/>
        <sz val="9"/>
        <color theme="1"/>
        <rFont val="Times New Roman"/>
        <family val="1"/>
      </rPr>
      <t>N</t>
    </r>
  </si>
  <si>
    <t>Eu/Eu*</t>
  </si>
  <si>
    <t>1000 Ga/Al</t>
  </si>
  <si>
    <t>LREE</t>
  </si>
  <si>
    <t>HREE</t>
  </si>
  <si>
    <t>Total REE</t>
  </si>
  <si>
    <t>Table 5 U-Pb isotopic ratios and apparent ages of zircons of the granite dikes (D0002-5).</t>
    <phoneticPr fontId="7" type="noConversion"/>
  </si>
  <si>
    <t>Grain no.</t>
  </si>
  <si>
    <t>D0002-5</t>
    <phoneticPr fontId="7" type="noConversion"/>
  </si>
  <si>
    <r>
      <t>207</t>
    </r>
    <r>
      <rPr>
        <sz val="8"/>
        <color rgb="FF000000"/>
        <rFont val="Times New Roman"/>
        <family val="1"/>
      </rPr>
      <t>Pb/</t>
    </r>
    <r>
      <rPr>
        <vertAlign val="superscript"/>
        <sz val="8"/>
        <color rgb="FF000000"/>
        <rFont val="Times New Roman"/>
        <family val="1"/>
      </rPr>
      <t>207Pb</t>
    </r>
  </si>
  <si>
    <t>1σ</t>
    <phoneticPr fontId="7" type="noConversion"/>
  </si>
  <si>
    <t>D0002-5-1</t>
    <phoneticPr fontId="7" type="noConversion"/>
  </si>
  <si>
    <t>D0002-5-2</t>
  </si>
  <si>
    <t>D0002-5-3</t>
  </si>
  <si>
    <t>D0002-5-4</t>
  </si>
  <si>
    <t>D0002-5-5</t>
  </si>
  <si>
    <t>D0002-5-6</t>
  </si>
  <si>
    <t>D0002-5-7</t>
  </si>
  <si>
    <t>D0002-5-8</t>
  </si>
  <si>
    <t>D0002-5-9</t>
  </si>
  <si>
    <t>D0002-5-10</t>
  </si>
  <si>
    <t>D0002-5-11</t>
  </si>
  <si>
    <t>D0002-5-12</t>
  </si>
  <si>
    <t>D0002-5-13</t>
  </si>
  <si>
    <t>D0002-5-14</t>
  </si>
  <si>
    <t>D0002-5-15</t>
  </si>
  <si>
    <t>D0002-5-16</t>
  </si>
  <si>
    <t>D0002-5-17</t>
  </si>
  <si>
    <t>D0002-5-18</t>
  </si>
  <si>
    <t>D0002-5-19</t>
  </si>
  <si>
    <t>D0002-5-20</t>
  </si>
  <si>
    <t>D0002-5-21</t>
  </si>
  <si>
    <t>D0002-5-22</t>
  </si>
  <si>
    <t>D0002-5-23</t>
  </si>
  <si>
    <t>D0002-5-24</t>
  </si>
  <si>
    <t>Table 4 U-Pb isotopic ratios and apparent ages of zircons of the granite dikes (D0002-4).</t>
    <phoneticPr fontId="7" type="noConversion"/>
  </si>
  <si>
    <t>D0002-4</t>
    <phoneticPr fontId="7" type="noConversion"/>
  </si>
  <si>
    <t>D0002-4-1</t>
    <phoneticPr fontId="7" type="noConversion"/>
  </si>
  <si>
    <t>D0002-4-2</t>
  </si>
  <si>
    <t>D0002-4-3</t>
  </si>
  <si>
    <t>D0002-4-4</t>
  </si>
  <si>
    <t>D0002-4-5</t>
  </si>
  <si>
    <t>D0002-4-6</t>
  </si>
  <si>
    <t>D0002-4-7</t>
  </si>
  <si>
    <t>D0002-4-8</t>
  </si>
  <si>
    <t>D0002-4-9</t>
  </si>
  <si>
    <t>D0002-4-15</t>
  </si>
  <si>
    <t>D0002-4-16</t>
  </si>
  <si>
    <t>D0002-4-17</t>
  </si>
  <si>
    <t>D0002-4-18</t>
  </si>
  <si>
    <t>D0002-4-19</t>
  </si>
  <si>
    <t>D0002-4-20</t>
  </si>
  <si>
    <t>D0002-4-21</t>
  </si>
  <si>
    <t>D0002-4-22</t>
  </si>
  <si>
    <t>D0002-4-23</t>
  </si>
  <si>
    <t>D0002-4-24</t>
  </si>
  <si>
    <t>D0002-4-25</t>
  </si>
  <si>
    <t>D0002-4-26</t>
  </si>
  <si>
    <t>D0002-4-27</t>
  </si>
  <si>
    <t>D0002-4-28</t>
  </si>
  <si>
    <t>D0002-4-29</t>
  </si>
  <si>
    <t>D0002-4-30</t>
  </si>
  <si>
    <t>D0002-4-31</t>
  </si>
  <si>
    <t>D0002-4-32</t>
  </si>
  <si>
    <t>D0002-4-33</t>
  </si>
  <si>
    <t>D0002-4-34</t>
  </si>
  <si>
    <t>D0002-4-35</t>
  </si>
  <si>
    <t>D0002-4-36</t>
  </si>
  <si>
    <r>
      <t xml:space="preserve">Table 3 </t>
    </r>
    <r>
      <rPr>
        <sz val="8"/>
        <color rgb="FF000000"/>
        <rFont val="Times New Roman"/>
        <family val="1"/>
      </rPr>
      <t>U-Pb isotopic ratios and apparent ages of zircons of the trondjemitic gneiss (D0002-3) from the Kongling complex.</t>
    </r>
    <phoneticPr fontId="7" type="noConversion"/>
  </si>
  <si>
    <t>D0002-3-1</t>
  </si>
  <si>
    <t>D0002-3-2</t>
  </si>
  <si>
    <t>D0002-3-3</t>
  </si>
  <si>
    <t>D0002-3-4</t>
  </si>
  <si>
    <t>D0002-3-5</t>
  </si>
  <si>
    <t>D0002-3-6</t>
  </si>
  <si>
    <t>D0002-3-7</t>
  </si>
  <si>
    <t>D0002-3-8</t>
  </si>
  <si>
    <t>D0002-3-9</t>
  </si>
  <si>
    <t>D0002-3-10</t>
  </si>
  <si>
    <t>D0002-3-11</t>
  </si>
  <si>
    <t>D0002-3-12</t>
  </si>
  <si>
    <t>D0002-3-13</t>
  </si>
  <si>
    <t>D0002-3-14</t>
  </si>
  <si>
    <t>D0002-3-15</t>
  </si>
  <si>
    <t>D0002-3-16</t>
  </si>
  <si>
    <t>D0002-3-17</t>
  </si>
  <si>
    <t>D0002-3-18</t>
  </si>
  <si>
    <t>D0002-3-19</t>
  </si>
  <si>
    <t>D0002-3-20</t>
  </si>
  <si>
    <t>D0002-3-21</t>
  </si>
  <si>
    <t>D0002-3-22</t>
  </si>
  <si>
    <t>D0002-3-23</t>
  </si>
  <si>
    <t>D0002-3-24</t>
  </si>
  <si>
    <t>D0002-3-25</t>
  </si>
  <si>
    <t>D0002-3-26</t>
  </si>
  <si>
    <t>D0002-3-27</t>
  </si>
  <si>
    <t>D0002-3-28</t>
  </si>
  <si>
    <t>D0002-3-29</t>
  </si>
  <si>
    <t>D0002-3-30</t>
  </si>
  <si>
    <r>
      <t xml:space="preserve">Table 2 </t>
    </r>
    <r>
      <rPr>
        <sz val="8"/>
        <color rgb="FF000000"/>
        <rFont val="Times New Roman"/>
        <family val="1"/>
      </rPr>
      <t>U-Pb isotopic ratios and apparent ages of zircons of the tonalitic geniss (D0002-2) from the Kongling complex.</t>
    </r>
    <phoneticPr fontId="7" type="noConversion"/>
  </si>
  <si>
    <t>D0002-2-1</t>
  </si>
  <si>
    <t>D0002-2-2</t>
  </si>
  <si>
    <t>D0002-2-3</t>
  </si>
  <si>
    <t>D0002-2-4</t>
  </si>
  <si>
    <t>D0002-2-5</t>
  </si>
  <si>
    <t>D0002-2-6</t>
  </si>
  <si>
    <t>D0002-2-7</t>
  </si>
  <si>
    <t>D0002-2-8</t>
  </si>
  <si>
    <t>D0002-2-9</t>
  </si>
  <si>
    <t>D0002-2-10</t>
  </si>
  <si>
    <t>D0002-2-11</t>
  </si>
  <si>
    <t>D0002-2-12</t>
  </si>
  <si>
    <t>D0002-2-13</t>
  </si>
  <si>
    <t>D0002-2-14</t>
  </si>
  <si>
    <t>D0002-2-15</t>
  </si>
  <si>
    <t>D0002-2-16</t>
  </si>
  <si>
    <t>D0002-2-17</t>
  </si>
  <si>
    <t>D0002-2-18</t>
  </si>
  <si>
    <t>D0002-2-19</t>
  </si>
  <si>
    <t>D0002-2-20</t>
  </si>
  <si>
    <t>D0002-2-21</t>
  </si>
  <si>
    <t>D0002-2-22</t>
  </si>
  <si>
    <t>D0002-2-23</t>
  </si>
  <si>
    <t>D0002-2-24</t>
  </si>
  <si>
    <t>D0002-2-25</t>
  </si>
  <si>
    <t>D0002-2-26</t>
  </si>
  <si>
    <t>D0002-2-27</t>
  </si>
  <si>
    <t>D0002-2-28</t>
  </si>
  <si>
    <t>D0002-2-29</t>
  </si>
  <si>
    <t>D0002-2-30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</si>
</sst>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0.00000_ "/>
    <numFmt numFmtId="178" formatCode="0.00000_);[Red]\(0.00000\)"/>
    <numFmt numFmtId="179" formatCode="0.000000_)"/>
    <numFmt numFmtId="180" formatCode="0.00000_)"/>
    <numFmt numFmtId="181" formatCode="0.000000_ "/>
    <numFmt numFmtId="182" formatCode="0_)"/>
    <numFmt numFmtId="183" formatCode="0.0_ "/>
    <numFmt numFmtId="184" formatCode="0.00_ "/>
    <numFmt numFmtId="185" formatCode="0_);[Red]\(0\)"/>
  </numFmts>
  <fonts count="25">
    <font>
      <sz val="9"/>
      <color theme="1"/>
      <name val="Times New Roman"/>
      <family val="2"/>
      <charset val="134"/>
    </font>
    <font>
      <sz val="11"/>
      <color theme="1"/>
      <name val="等线"/>
      <family val="2"/>
      <scheme val="minor"/>
    </font>
    <font>
      <sz val="8"/>
      <color rgb="FF000000"/>
      <name val="Times New Roman"/>
      <family val="1"/>
    </font>
    <font>
      <vertAlign val="superscript"/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sz val="9"/>
      <name val="Times New Roman"/>
      <family val="2"/>
      <charset val="134"/>
    </font>
    <font>
      <b/>
      <sz val="9"/>
      <color theme="1"/>
      <name val="Times New Roman"/>
      <family val="1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0"/>
      <name val="Arial Unicode MS"/>
      <family val="2"/>
      <charset val="134"/>
    </font>
    <font>
      <b/>
      <vertAlign val="superscript"/>
      <sz val="10"/>
      <name val="Arial Unicode MS"/>
      <family val="2"/>
      <charset val="134"/>
    </font>
    <font>
      <b/>
      <vertAlign val="subscript"/>
      <sz val="10"/>
      <name val="Arial Unicode MS"/>
      <family val="2"/>
      <charset val="134"/>
    </font>
    <font>
      <sz val="10"/>
      <name val="Arial"/>
      <family val="2"/>
    </font>
    <font>
      <sz val="10"/>
      <name val="Arial Unicode MS"/>
      <family val="2"/>
      <charset val="134"/>
    </font>
    <font>
      <sz val="9"/>
      <name val="Times New Roman"/>
      <family val="1"/>
    </font>
    <font>
      <vertAlign val="subscript"/>
      <sz val="11"/>
      <color theme="1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vertAlign val="subscript"/>
      <sz val="9"/>
      <color theme="1"/>
      <name val="Times New Roman"/>
      <family val="1"/>
    </font>
    <font>
      <sz val="9"/>
      <color rgb="FF000000"/>
      <name val="宋体"/>
      <family val="3"/>
      <charset val="134"/>
    </font>
    <font>
      <sz val="9"/>
      <color rgb="FFFF000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16" fillId="0" borderId="0">
      <alignment vertical="center"/>
    </xf>
    <xf numFmtId="0" fontId="1" fillId="0" borderId="0"/>
  </cellStyleXfs>
  <cellXfs count="1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7" fontId="0" fillId="0" borderId="0" xfId="0" applyNumberFormat="1">
      <alignment vertical="center"/>
    </xf>
    <xf numFmtId="177" fontId="3" fillId="0" borderId="2" xfId="0" applyNumberFormat="1" applyFont="1" applyBorder="1" applyAlignment="1">
      <alignment horizontal="left" vertical="center"/>
    </xf>
    <xf numFmtId="178" fontId="0" fillId="0" borderId="0" xfId="0" applyNumberForma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>
      <alignment vertical="center"/>
    </xf>
    <xf numFmtId="0" fontId="11" fillId="0" borderId="4" xfId="2" applyFont="1" applyBorder="1" applyAlignment="1">
      <alignment horizontal="center" vertical="center"/>
    </xf>
    <xf numFmtId="179" fontId="12" fillId="0" borderId="4" xfId="2" applyNumberFormat="1" applyFont="1" applyBorder="1" applyAlignment="1">
      <alignment horizontal="center" vertical="center"/>
    </xf>
    <xf numFmtId="179" fontId="11" fillId="0" borderId="4" xfId="2" applyNumberFormat="1" applyFont="1" applyBorder="1" applyAlignment="1">
      <alignment horizontal="center" vertical="center"/>
    </xf>
    <xf numFmtId="179" fontId="12" fillId="0" borderId="4" xfId="3" applyNumberFormat="1" applyFont="1" applyBorder="1" applyAlignment="1">
      <alignment horizontal="center" vertical="center"/>
    </xf>
    <xf numFmtId="180" fontId="11" fillId="0" borderId="4" xfId="3" applyNumberFormat="1" applyFont="1" applyBorder="1" applyAlignment="1">
      <alignment horizontal="center" vertical="center"/>
    </xf>
    <xf numFmtId="179" fontId="11" fillId="0" borderId="4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181" fontId="14" fillId="0" borderId="0" xfId="3" applyNumberFormat="1" applyFont="1" applyAlignment="1">
      <alignment horizontal="center" vertical="center"/>
    </xf>
    <xf numFmtId="182" fontId="14" fillId="0" borderId="0" xfId="3" applyNumberFormat="1" applyFont="1" applyAlignment="1">
      <alignment horizontal="center" vertical="center"/>
    </xf>
    <xf numFmtId="181" fontId="15" fillId="0" borderId="0" xfId="3" applyNumberFormat="1" applyFont="1" applyAlignment="1">
      <alignment horizontal="center" vertical="center"/>
    </xf>
    <xf numFmtId="183" fontId="15" fillId="0" borderId="0" xfId="3" applyNumberFormat="1" applyFont="1" applyAlignment="1">
      <alignment horizontal="center" vertical="center"/>
    </xf>
    <xf numFmtId="183" fontId="15" fillId="0" borderId="0" xfId="4" applyNumberFormat="1" applyFont="1" applyAlignment="1">
      <alignment horizontal="center" vertical="center"/>
    </xf>
    <xf numFmtId="184" fontId="15" fillId="0" borderId="0" xfId="3" applyNumberFormat="1" applyFont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181" fontId="14" fillId="0" borderId="5" xfId="3" applyNumberFormat="1" applyFont="1" applyBorder="1" applyAlignment="1">
      <alignment horizontal="center" vertical="center"/>
    </xf>
    <xf numFmtId="182" fontId="14" fillId="0" borderId="5" xfId="3" applyNumberFormat="1" applyFont="1" applyBorder="1" applyAlignment="1">
      <alignment horizontal="center" vertical="center"/>
    </xf>
    <xf numFmtId="181" fontId="15" fillId="0" borderId="5" xfId="3" applyNumberFormat="1" applyFont="1" applyBorder="1" applyAlignment="1">
      <alignment horizontal="center" vertical="center"/>
    </xf>
    <xf numFmtId="183" fontId="15" fillId="0" borderId="5" xfId="3" applyNumberFormat="1" applyFont="1" applyBorder="1" applyAlignment="1">
      <alignment horizontal="center" vertical="center"/>
    </xf>
    <xf numFmtId="183" fontId="15" fillId="0" borderId="5" xfId="4" applyNumberFormat="1" applyFont="1" applyBorder="1" applyAlignment="1">
      <alignment horizontal="center" vertical="center"/>
    </xf>
    <xf numFmtId="184" fontId="15" fillId="0" borderId="5" xfId="3" applyNumberFormat="1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181" fontId="14" fillId="0" borderId="6" xfId="3" applyNumberFormat="1" applyFont="1" applyBorder="1" applyAlignment="1">
      <alignment horizontal="center" vertical="center"/>
    </xf>
    <xf numFmtId="182" fontId="14" fillId="0" borderId="6" xfId="3" applyNumberFormat="1" applyFont="1" applyBorder="1" applyAlignment="1">
      <alignment horizontal="center" vertical="center"/>
    </xf>
    <xf numFmtId="181" fontId="15" fillId="0" borderId="6" xfId="3" applyNumberFormat="1" applyFont="1" applyBorder="1" applyAlignment="1">
      <alignment horizontal="center" vertical="center"/>
    </xf>
    <xf numFmtId="183" fontId="15" fillId="0" borderId="6" xfId="3" applyNumberFormat="1" applyFont="1" applyBorder="1" applyAlignment="1">
      <alignment horizontal="center" vertical="center"/>
    </xf>
    <xf numFmtId="183" fontId="15" fillId="0" borderId="6" xfId="4" applyNumberFormat="1" applyFont="1" applyBorder="1" applyAlignment="1">
      <alignment horizontal="center" vertical="center"/>
    </xf>
    <xf numFmtId="184" fontId="15" fillId="0" borderId="6" xfId="3" applyNumberFormat="1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5" fillId="0" borderId="0" xfId="5" applyFont="1"/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horizontal="right" vertical="center"/>
    </xf>
    <xf numFmtId="0" fontId="5" fillId="0" borderId="3" xfId="5" applyFont="1" applyBorder="1" applyAlignment="1">
      <alignment horizontal="center" vertical="center"/>
    </xf>
    <xf numFmtId="184" fontId="5" fillId="0" borderId="0" xfId="5" applyNumberFormat="1" applyFont="1" applyAlignment="1">
      <alignment vertical="center" wrapText="1"/>
    </xf>
    <xf numFmtId="184" fontId="5" fillId="0" borderId="0" xfId="5" applyNumberFormat="1" applyFont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0" fontId="5" fillId="0" borderId="1" xfId="5" applyFont="1" applyBorder="1" applyAlignment="1">
      <alignment horizontal="justify" vertical="center"/>
    </xf>
    <xf numFmtId="184" fontId="4" fillId="0" borderId="1" xfId="5" applyNumberFormat="1" applyFont="1" applyBorder="1" applyAlignment="1">
      <alignment horizontal="center" vertical="center"/>
    </xf>
    <xf numFmtId="0" fontId="5" fillId="0" borderId="0" xfId="5" applyFont="1" applyAlignment="1">
      <alignment horizontal="justify" vertical="center"/>
    </xf>
    <xf numFmtId="184" fontId="4" fillId="0" borderId="0" xfId="5" applyNumberFormat="1" applyFont="1" applyAlignment="1">
      <alignment horizontal="center" vertical="center"/>
    </xf>
    <xf numFmtId="0" fontId="5" fillId="0" borderId="3" xfId="5" applyFont="1" applyBorder="1" applyAlignment="1">
      <alignment horizontal="justify" vertical="center"/>
    </xf>
    <xf numFmtId="184" fontId="5" fillId="0" borderId="3" xfId="5" applyNumberFormat="1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Alignment="1">
      <alignment horizontal="justify" vertical="center"/>
    </xf>
    <xf numFmtId="184" fontId="4" fillId="0" borderId="0" xfId="0" applyNumberFormat="1" applyFont="1" applyAlignment="1">
      <alignment horizontal="center"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23" fillId="0" borderId="0" xfId="0" applyFont="1" applyAlignment="1">
      <alignment horizontal="justify" vertical="center"/>
    </xf>
    <xf numFmtId="184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185" fontId="23" fillId="0" borderId="0" xfId="0" applyNumberFormat="1" applyFont="1" applyAlignment="1">
      <alignment horizontal="center" vertical="center"/>
    </xf>
    <xf numFmtId="0" fontId="23" fillId="0" borderId="3" xfId="0" applyFont="1" applyBorder="1" applyAlignment="1">
      <alignment horizontal="justify" vertical="center"/>
    </xf>
    <xf numFmtId="184" fontId="23" fillId="0" borderId="3" xfId="0" applyNumberFormat="1" applyFont="1" applyBorder="1" applyAlignment="1">
      <alignment horizontal="center" vertical="center"/>
    </xf>
    <xf numFmtId="177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>
      <alignment vertical="center"/>
    </xf>
    <xf numFmtId="176" fontId="23" fillId="0" borderId="3" xfId="0" applyNumberFormat="1" applyFont="1" applyBorder="1" applyAlignment="1">
      <alignment horizontal="center" vertical="center"/>
    </xf>
    <xf numFmtId="185" fontId="23" fillId="0" borderId="3" xfId="0" applyNumberFormat="1" applyFont="1" applyBorder="1" applyAlignment="1">
      <alignment horizontal="center" vertical="center"/>
    </xf>
    <xf numFmtId="184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184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" xfId="0" applyFont="1" applyBorder="1">
      <alignment vertical="center"/>
    </xf>
    <xf numFmtId="184" fontId="16" fillId="0" borderId="3" xfId="0" applyNumberFormat="1" applyFont="1" applyBorder="1" applyAlignment="1">
      <alignment horizontal="right" vertical="center"/>
    </xf>
    <xf numFmtId="184" fontId="16" fillId="0" borderId="3" xfId="0" applyNumberFormat="1" applyFont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176" fontId="16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84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8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184" fontId="5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</cellXfs>
  <cellStyles count="6">
    <cellStyle name="常规" xfId="0" builtinId="0"/>
    <cellStyle name="常规 2" xfId="1" xr:uid="{20FF2206-D5A6-4057-8725-057D3A93C3D6}"/>
    <cellStyle name="常规 3" xfId="3" xr:uid="{398305FA-3186-4591-9230-E2C618A017B2}"/>
    <cellStyle name="常规 4" xfId="5" xr:uid="{A920A9A5-3724-4128-819F-757BF114555E}"/>
    <cellStyle name="常规_Sheet1" xfId="2" xr:uid="{917457AE-1B00-4399-B506-51EAFA9F2F00}"/>
    <cellStyle name="常规_Sheet1_1" xfId="4" xr:uid="{441F5E32-1959-4E9D-9033-4E5A23B46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workbookViewId="0">
      <selection activeCell="W13" sqref="W13"/>
    </sheetView>
  </sheetViews>
  <sheetFormatPr defaultRowHeight="11.65"/>
  <cols>
    <col min="1" max="1" width="12.6640625" bestFit="1" customWidth="1"/>
    <col min="6" max="6" width="9.6640625" bestFit="1" customWidth="1"/>
    <col min="7" max="7" width="9.83203125" style="9" bestFit="1" customWidth="1"/>
    <col min="8" max="8" width="10.6640625" style="7" bestFit="1" customWidth="1"/>
    <col min="9" max="9" width="9.83203125" style="9" bestFit="1" customWidth="1"/>
    <col min="10" max="10" width="9.6640625" style="7" bestFit="1" customWidth="1"/>
    <col min="11" max="11" width="9.83203125" style="9" bestFit="1" customWidth="1"/>
    <col min="12" max="12" width="1.6640625" customWidth="1"/>
    <col min="19" max="19" width="1.08203125" customWidth="1"/>
    <col min="20" max="20" width="10" customWidth="1"/>
  </cols>
  <sheetData>
    <row r="1" spans="1:21" ht="12" thickBot="1">
      <c r="A1" s="41" t="s">
        <v>58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35"/>
    </row>
    <row r="2" spans="1:21" ht="12" thickBot="1">
      <c r="A2" s="42" t="s">
        <v>59</v>
      </c>
      <c r="B2" s="44" t="s">
        <v>2</v>
      </c>
      <c r="C2" s="44" t="s">
        <v>3</v>
      </c>
      <c r="D2" s="44" t="s">
        <v>4</v>
      </c>
      <c r="E2" s="44" t="s">
        <v>5</v>
      </c>
      <c r="F2" s="46" t="s">
        <v>0</v>
      </c>
      <c r="G2" s="46"/>
      <c r="H2" s="47"/>
      <c r="I2" s="46"/>
      <c r="J2" s="47"/>
      <c r="K2" s="46"/>
      <c r="L2" s="1"/>
      <c r="M2" s="46" t="s">
        <v>1</v>
      </c>
      <c r="N2" s="46"/>
      <c r="O2" s="46"/>
      <c r="P2" s="46"/>
      <c r="Q2" s="46"/>
      <c r="R2" s="46"/>
      <c r="S2" s="44"/>
      <c r="T2" s="44" t="s">
        <v>60</v>
      </c>
    </row>
    <row r="3" spans="1:21" ht="12.4" thickBot="1">
      <c r="A3" s="43"/>
      <c r="B3" s="45"/>
      <c r="C3" s="45"/>
      <c r="D3" s="45"/>
      <c r="E3" s="45"/>
      <c r="F3" s="4" t="s">
        <v>6</v>
      </c>
      <c r="G3" s="10" t="s">
        <v>7</v>
      </c>
      <c r="H3" s="8" t="s">
        <v>8</v>
      </c>
      <c r="I3" s="10" t="s">
        <v>7</v>
      </c>
      <c r="J3" s="8" t="s">
        <v>9</v>
      </c>
      <c r="K3" s="10" t="s">
        <v>7</v>
      </c>
      <c r="L3" s="3"/>
      <c r="M3" s="4" t="s">
        <v>6</v>
      </c>
      <c r="N3" s="6" t="s">
        <v>7</v>
      </c>
      <c r="O3" s="5" t="s">
        <v>8</v>
      </c>
      <c r="P3" s="2" t="s">
        <v>7</v>
      </c>
      <c r="Q3" s="5" t="s">
        <v>9</v>
      </c>
      <c r="R3" s="2" t="s">
        <v>7</v>
      </c>
      <c r="S3" s="45"/>
      <c r="T3" s="45"/>
    </row>
    <row r="4" spans="1:21">
      <c r="A4" s="12" t="s">
        <v>10</v>
      </c>
      <c r="B4" s="17">
        <v>268.5686</v>
      </c>
      <c r="C4" s="17">
        <v>23.96</v>
      </c>
      <c r="D4" s="17">
        <v>375.71</v>
      </c>
      <c r="E4" s="17">
        <v>0.06</v>
      </c>
      <c r="F4" s="18">
        <v>0.21621000000000001</v>
      </c>
      <c r="G4" s="19">
        <v>4.5199999999999997E-3</v>
      </c>
      <c r="H4" s="18">
        <v>17.33606</v>
      </c>
      <c r="I4" s="19">
        <v>0.21489</v>
      </c>
      <c r="J4" s="18">
        <v>0.58140000000000003</v>
      </c>
      <c r="K4" s="19">
        <v>6.7200000000000003E-3</v>
      </c>
      <c r="L4" s="12"/>
      <c r="M4" s="20">
        <v>2952.6</v>
      </c>
      <c r="N4" s="20">
        <v>33.32</v>
      </c>
      <c r="O4" s="20">
        <v>2953.6</v>
      </c>
      <c r="P4" s="20">
        <v>11.9</v>
      </c>
      <c r="Q4" s="20">
        <v>2954.5</v>
      </c>
      <c r="R4" s="20">
        <v>27.4</v>
      </c>
      <c r="S4" s="20"/>
      <c r="T4" s="20">
        <f>100*M4/Q4</f>
        <v>99.935691318327969</v>
      </c>
      <c r="U4" s="20"/>
    </row>
    <row r="5" spans="1:21">
      <c r="A5" s="12" t="s">
        <v>11</v>
      </c>
      <c r="B5" s="17">
        <v>124.06319999999999</v>
      </c>
      <c r="C5" s="17">
        <v>29.63</v>
      </c>
      <c r="D5" s="17">
        <v>171.58</v>
      </c>
      <c r="E5" s="17">
        <v>0.17</v>
      </c>
      <c r="F5" s="18">
        <v>0.21346000000000001</v>
      </c>
      <c r="G5" s="19">
        <v>4.64E-3</v>
      </c>
      <c r="H5" s="18">
        <v>16.953410000000002</v>
      </c>
      <c r="I5" s="19">
        <v>0.23701</v>
      </c>
      <c r="J5" s="18">
        <v>0.57587999999999995</v>
      </c>
      <c r="K5" s="19">
        <v>7.11E-3</v>
      </c>
      <c r="L5" s="12"/>
      <c r="M5" s="20">
        <v>2932</v>
      </c>
      <c r="N5" s="20">
        <v>34.68</v>
      </c>
      <c r="O5" s="20">
        <v>2932.2</v>
      </c>
      <c r="P5" s="20">
        <v>13.4</v>
      </c>
      <c r="Q5" s="20">
        <v>2931.9</v>
      </c>
      <c r="R5" s="20">
        <v>29.08</v>
      </c>
      <c r="S5" s="20"/>
      <c r="T5" s="20">
        <f t="shared" ref="T5:T51" si="0">100*M5/Q5</f>
        <v>100.00341075752924</v>
      </c>
      <c r="U5" s="20"/>
    </row>
    <row r="6" spans="1:21">
      <c r="A6" s="12" t="s">
        <v>12</v>
      </c>
      <c r="B6" s="17">
        <v>221.2285</v>
      </c>
      <c r="C6" s="17">
        <v>50.82</v>
      </c>
      <c r="D6" s="17">
        <v>408.89</v>
      </c>
      <c r="E6" s="17">
        <v>0.12</v>
      </c>
      <c r="F6" s="18">
        <v>0.20669000000000001</v>
      </c>
      <c r="G6" s="19">
        <v>4.81E-3</v>
      </c>
      <c r="H6" s="18">
        <v>12.43155</v>
      </c>
      <c r="I6" s="19">
        <v>0.20327999999999999</v>
      </c>
      <c r="J6" s="18">
        <v>0.43612000000000001</v>
      </c>
      <c r="K6" s="19">
        <v>5.8100000000000001E-3</v>
      </c>
      <c r="L6" s="12"/>
      <c r="M6" s="20">
        <v>2879.8</v>
      </c>
      <c r="N6" s="20">
        <v>37.31</v>
      </c>
      <c r="O6" s="20">
        <v>2637.6</v>
      </c>
      <c r="P6" s="20">
        <v>15.37</v>
      </c>
      <c r="Q6" s="20">
        <v>2333.1999999999998</v>
      </c>
      <c r="R6" s="20">
        <v>26.06</v>
      </c>
      <c r="S6" s="20"/>
      <c r="T6" s="20">
        <f t="shared" si="0"/>
        <v>123.42705297445569</v>
      </c>
      <c r="U6" s="20"/>
    </row>
    <row r="7" spans="1:21">
      <c r="A7" s="12" t="s">
        <v>13</v>
      </c>
      <c r="B7" s="17">
        <v>313.32749999999999</v>
      </c>
      <c r="C7" s="17">
        <v>30.52</v>
      </c>
      <c r="D7" s="17">
        <v>440.28</v>
      </c>
      <c r="E7" s="17">
        <v>7.0000000000000007E-2</v>
      </c>
      <c r="F7" s="18">
        <v>0.21462000000000001</v>
      </c>
      <c r="G7" s="19">
        <v>4.4900000000000001E-3</v>
      </c>
      <c r="H7" s="18">
        <v>17.108170000000001</v>
      </c>
      <c r="I7" s="19">
        <v>0.21349000000000001</v>
      </c>
      <c r="J7" s="18">
        <v>0.57799</v>
      </c>
      <c r="K7" s="19">
        <v>6.7000000000000002E-3</v>
      </c>
      <c r="L7" s="12"/>
      <c r="M7" s="20">
        <v>2940.8</v>
      </c>
      <c r="N7" s="20">
        <v>33.42</v>
      </c>
      <c r="O7" s="20">
        <v>2940.9</v>
      </c>
      <c r="P7" s="20">
        <v>11.97</v>
      </c>
      <c r="Q7" s="20">
        <v>2940.6</v>
      </c>
      <c r="R7" s="20">
        <v>27.38</v>
      </c>
      <c r="S7" s="20"/>
      <c r="T7" s="20">
        <f t="shared" si="0"/>
        <v>100.00680133306129</v>
      </c>
      <c r="U7" s="20"/>
    </row>
    <row r="8" spans="1:21">
      <c r="A8" s="13" t="s">
        <v>14</v>
      </c>
      <c r="B8" s="13">
        <v>209.1088</v>
      </c>
      <c r="C8" s="13">
        <v>47.03</v>
      </c>
      <c r="D8" s="13">
        <v>267.19</v>
      </c>
      <c r="E8" s="13">
        <v>0.18</v>
      </c>
      <c r="F8" s="21">
        <v>0.22042</v>
      </c>
      <c r="G8" s="22">
        <v>4.6299999999999996E-3</v>
      </c>
      <c r="H8" s="21">
        <v>18.756180000000001</v>
      </c>
      <c r="I8" s="22">
        <v>0.23812</v>
      </c>
      <c r="J8" s="21">
        <v>0.61700999999999995</v>
      </c>
      <c r="K8" s="22">
        <v>7.2399999999999999E-3</v>
      </c>
      <c r="L8" s="13"/>
      <c r="M8" s="23">
        <v>2983.7</v>
      </c>
      <c r="N8" s="23">
        <v>33.44</v>
      </c>
      <c r="O8" s="23">
        <v>3029.4</v>
      </c>
      <c r="P8" s="23">
        <v>12.24</v>
      </c>
      <c r="Q8" s="23">
        <v>3098</v>
      </c>
      <c r="R8" s="23">
        <v>28.86</v>
      </c>
      <c r="S8" s="23"/>
      <c r="T8" s="20">
        <f t="shared" si="0"/>
        <v>96.310522918011614</v>
      </c>
      <c r="U8" s="20"/>
    </row>
    <row r="9" spans="1:21">
      <c r="A9" s="12" t="s">
        <v>15</v>
      </c>
      <c r="B9" s="17">
        <v>354.66489999999999</v>
      </c>
      <c r="C9" s="17">
        <v>23.73</v>
      </c>
      <c r="D9" s="17">
        <v>504.1</v>
      </c>
      <c r="E9" s="17">
        <v>0.05</v>
      </c>
      <c r="F9" s="18">
        <v>0.21462999999999999</v>
      </c>
      <c r="G9" s="19">
        <v>4.45E-3</v>
      </c>
      <c r="H9" s="18">
        <v>17.032889999999998</v>
      </c>
      <c r="I9" s="19">
        <v>0.20544999999999999</v>
      </c>
      <c r="J9" s="18">
        <v>0.57542000000000004</v>
      </c>
      <c r="K9" s="19">
        <v>6.5599999999999999E-3</v>
      </c>
      <c r="L9" s="12"/>
      <c r="M9" s="20">
        <v>2940.9</v>
      </c>
      <c r="N9" s="20">
        <v>33.1</v>
      </c>
      <c r="O9" s="20">
        <v>2936.7</v>
      </c>
      <c r="P9" s="20">
        <v>11.57</v>
      </c>
      <c r="Q9" s="20">
        <v>2930</v>
      </c>
      <c r="R9" s="20">
        <v>26.83</v>
      </c>
      <c r="S9" s="20"/>
      <c r="T9" s="20">
        <f t="shared" si="0"/>
        <v>100.37201365187714</v>
      </c>
      <c r="U9" s="20"/>
    </row>
    <row r="10" spans="1:21">
      <c r="A10" s="12" t="s">
        <v>16</v>
      </c>
      <c r="B10" s="17">
        <v>206.7122</v>
      </c>
      <c r="C10" s="17">
        <v>110.4</v>
      </c>
      <c r="D10" s="17">
        <v>312.02999999999997</v>
      </c>
      <c r="E10" s="17">
        <v>0.35</v>
      </c>
      <c r="F10" s="18">
        <v>0.21448</v>
      </c>
      <c r="G10" s="19">
        <v>4.5100000000000001E-3</v>
      </c>
      <c r="H10" s="18">
        <v>15.22331</v>
      </c>
      <c r="I10" s="19">
        <v>0.19162999999999999</v>
      </c>
      <c r="J10" s="18">
        <v>0.51465000000000005</v>
      </c>
      <c r="K10" s="19">
        <v>5.9800000000000001E-3</v>
      </c>
      <c r="L10" s="12"/>
      <c r="M10" s="20">
        <v>2939.7</v>
      </c>
      <c r="N10" s="20">
        <v>33.549999999999997</v>
      </c>
      <c r="O10" s="20">
        <v>2829.3</v>
      </c>
      <c r="P10" s="20">
        <v>11.99</v>
      </c>
      <c r="Q10" s="20">
        <v>2676.4</v>
      </c>
      <c r="R10" s="20">
        <v>25.46</v>
      </c>
      <c r="S10" s="20"/>
      <c r="T10" s="20">
        <f t="shared" si="0"/>
        <v>109.83784187714841</v>
      </c>
      <c r="U10" s="20"/>
    </row>
    <row r="11" spans="1:21">
      <c r="A11" s="12" t="s">
        <v>17</v>
      </c>
      <c r="B11" s="17">
        <v>193.3193</v>
      </c>
      <c r="C11" s="17">
        <v>18.14</v>
      </c>
      <c r="D11" s="17">
        <v>277.57</v>
      </c>
      <c r="E11" s="17">
        <v>7.0000000000000007E-2</v>
      </c>
      <c r="F11" s="18">
        <v>0.21285999999999999</v>
      </c>
      <c r="G11" s="19">
        <v>6.0299999999999998E-3</v>
      </c>
      <c r="H11" s="18">
        <v>16.65719</v>
      </c>
      <c r="I11" s="19">
        <v>0.40355999999999997</v>
      </c>
      <c r="J11" s="18">
        <v>0.56742999999999999</v>
      </c>
      <c r="K11" s="19">
        <v>1.027E-2</v>
      </c>
      <c r="L11" s="12"/>
      <c r="M11" s="20">
        <v>2927.4</v>
      </c>
      <c r="N11" s="20">
        <v>45.09</v>
      </c>
      <c r="O11" s="20">
        <v>2915.3</v>
      </c>
      <c r="P11" s="20">
        <v>23.21</v>
      </c>
      <c r="Q11" s="20">
        <v>2897.2</v>
      </c>
      <c r="R11" s="20">
        <v>42.25</v>
      </c>
      <c r="S11" s="20"/>
      <c r="T11" s="20">
        <f t="shared" si="0"/>
        <v>101.04238575176032</v>
      </c>
      <c r="U11" s="20"/>
    </row>
    <row r="12" spans="1:21">
      <c r="A12" s="12" t="s">
        <v>18</v>
      </c>
      <c r="B12" s="17">
        <v>312.6207</v>
      </c>
      <c r="C12" s="17">
        <v>62.21</v>
      </c>
      <c r="D12" s="17">
        <v>439.62</v>
      </c>
      <c r="E12" s="17">
        <v>0.14000000000000001</v>
      </c>
      <c r="F12" s="18">
        <v>0.21085999999999999</v>
      </c>
      <c r="G12" s="19">
        <v>4.4000000000000003E-3</v>
      </c>
      <c r="H12" s="18">
        <v>16.61195</v>
      </c>
      <c r="I12" s="19">
        <v>0.20437</v>
      </c>
      <c r="J12" s="18">
        <v>0.57123000000000002</v>
      </c>
      <c r="K12" s="19">
        <v>6.5700000000000003E-3</v>
      </c>
      <c r="L12" s="12"/>
      <c r="M12" s="20">
        <v>2912.2</v>
      </c>
      <c r="N12" s="20">
        <v>33.369999999999997</v>
      </c>
      <c r="O12" s="20">
        <v>2912.7</v>
      </c>
      <c r="P12" s="20">
        <v>11.78</v>
      </c>
      <c r="Q12" s="20">
        <v>2912.8</v>
      </c>
      <c r="R12" s="20">
        <v>26.96</v>
      </c>
      <c r="S12" s="20"/>
      <c r="T12" s="20">
        <f t="shared" si="0"/>
        <v>99.979401263389178</v>
      </c>
      <c r="U12" s="20"/>
    </row>
    <row r="13" spans="1:21">
      <c r="A13" s="12" t="s">
        <v>19</v>
      </c>
      <c r="B13" s="17">
        <v>337.01240000000001</v>
      </c>
      <c r="C13" s="17">
        <v>78.17</v>
      </c>
      <c r="D13" s="17">
        <v>934.45</v>
      </c>
      <c r="E13" s="17">
        <v>0.08</v>
      </c>
      <c r="F13" s="18">
        <v>0.18418999999999999</v>
      </c>
      <c r="G13" s="19">
        <v>3.8E-3</v>
      </c>
      <c r="H13" s="18">
        <v>7.5811599999999997</v>
      </c>
      <c r="I13" s="19">
        <v>8.899E-2</v>
      </c>
      <c r="J13" s="18">
        <v>0.29843999999999998</v>
      </c>
      <c r="K13" s="19">
        <v>3.3300000000000001E-3</v>
      </c>
      <c r="L13" s="12"/>
      <c r="M13" s="20">
        <v>2691</v>
      </c>
      <c r="N13" s="20">
        <v>33.67</v>
      </c>
      <c r="O13" s="20">
        <v>2182.6</v>
      </c>
      <c r="P13" s="20">
        <v>10.53</v>
      </c>
      <c r="Q13" s="20">
        <v>1683.6</v>
      </c>
      <c r="R13" s="20">
        <v>16.54</v>
      </c>
      <c r="S13" s="20"/>
      <c r="T13" s="20">
        <f t="shared" si="0"/>
        <v>159.8360655737705</v>
      </c>
      <c r="U13" s="20"/>
    </row>
    <row r="14" spans="1:21">
      <c r="A14" s="12" t="s">
        <v>20</v>
      </c>
      <c r="B14" s="17">
        <v>432.00569999999999</v>
      </c>
      <c r="C14" s="17">
        <v>32.65</v>
      </c>
      <c r="D14" s="17">
        <v>614.04</v>
      </c>
      <c r="E14" s="17">
        <v>0.05</v>
      </c>
      <c r="F14" s="18">
        <v>0.21349000000000001</v>
      </c>
      <c r="G14" s="19">
        <v>4.3800000000000002E-3</v>
      </c>
      <c r="H14" s="18">
        <v>16.945049999999998</v>
      </c>
      <c r="I14" s="19">
        <v>0.19711000000000001</v>
      </c>
      <c r="J14" s="18">
        <v>0.57550000000000001</v>
      </c>
      <c r="K14" s="19">
        <v>6.4400000000000004E-3</v>
      </c>
      <c r="L14" s="12"/>
      <c r="M14" s="20">
        <v>2932.2</v>
      </c>
      <c r="N14" s="20">
        <v>32.799999999999997</v>
      </c>
      <c r="O14" s="20">
        <v>2931.7</v>
      </c>
      <c r="P14" s="20">
        <v>11.15</v>
      </c>
      <c r="Q14" s="20">
        <v>2930.4</v>
      </c>
      <c r="R14" s="20">
        <v>26.35</v>
      </c>
      <c r="S14" s="20"/>
      <c r="T14" s="20">
        <f t="shared" si="0"/>
        <v>100.06142506142506</v>
      </c>
      <c r="U14" s="20"/>
    </row>
    <row r="15" spans="1:21">
      <c r="A15" s="12" t="s">
        <v>21</v>
      </c>
      <c r="B15" s="17">
        <v>286.31509999999997</v>
      </c>
      <c r="C15" s="17">
        <v>71.760000000000005</v>
      </c>
      <c r="D15" s="17">
        <v>392.29</v>
      </c>
      <c r="E15" s="17">
        <v>0.18</v>
      </c>
      <c r="F15" s="18">
        <v>0.21013000000000001</v>
      </c>
      <c r="G15" s="19">
        <v>4.3499999999999997E-3</v>
      </c>
      <c r="H15" s="18">
        <v>16.890429999999999</v>
      </c>
      <c r="I15" s="19">
        <v>0.20277999999999999</v>
      </c>
      <c r="J15" s="18">
        <v>0.58282</v>
      </c>
      <c r="K15" s="19">
        <v>6.62E-3</v>
      </c>
      <c r="L15" s="12"/>
      <c r="M15" s="20">
        <v>2906.6</v>
      </c>
      <c r="N15" s="20">
        <v>33.15</v>
      </c>
      <c r="O15" s="20">
        <v>2928.6</v>
      </c>
      <c r="P15" s="20">
        <v>11.51</v>
      </c>
      <c r="Q15" s="20">
        <v>2960.3</v>
      </c>
      <c r="R15" s="20">
        <v>26.97</v>
      </c>
      <c r="S15" s="20"/>
      <c r="T15" s="20">
        <f t="shared" si="0"/>
        <v>98.185994662703095</v>
      </c>
      <c r="U15" s="20"/>
    </row>
    <row r="16" spans="1:21">
      <c r="A16" s="12" t="s">
        <v>22</v>
      </c>
      <c r="B16" s="17">
        <v>324.19110000000001</v>
      </c>
      <c r="C16" s="17">
        <v>70.16</v>
      </c>
      <c r="D16" s="17">
        <v>809.89</v>
      </c>
      <c r="E16" s="17">
        <v>0.09</v>
      </c>
      <c r="F16" s="18">
        <v>0.19438</v>
      </c>
      <c r="G16" s="19">
        <v>4.0000000000000001E-3</v>
      </c>
      <c r="H16" s="18">
        <v>8.8273299999999999</v>
      </c>
      <c r="I16" s="19">
        <v>0.10344</v>
      </c>
      <c r="J16" s="18">
        <v>0.32927000000000001</v>
      </c>
      <c r="K16" s="19">
        <v>3.6800000000000001E-3</v>
      </c>
      <c r="L16" s="12"/>
      <c r="M16" s="20">
        <v>2779.6</v>
      </c>
      <c r="N16" s="20">
        <v>33.369999999999997</v>
      </c>
      <c r="O16" s="20">
        <v>2320.3000000000002</v>
      </c>
      <c r="P16" s="20">
        <v>10.69</v>
      </c>
      <c r="Q16" s="20">
        <v>1834.8</v>
      </c>
      <c r="R16" s="20">
        <v>17.84</v>
      </c>
      <c r="S16" s="20"/>
      <c r="T16" s="20">
        <f t="shared" si="0"/>
        <v>151.49335077392632</v>
      </c>
      <c r="U16" s="20"/>
    </row>
    <row r="17" spans="1:21">
      <c r="A17" s="12" t="s">
        <v>23</v>
      </c>
      <c r="B17" s="17">
        <v>251.96209999999999</v>
      </c>
      <c r="C17" s="17">
        <v>18.91</v>
      </c>
      <c r="D17" s="17">
        <v>365.09</v>
      </c>
      <c r="E17" s="17">
        <v>0.05</v>
      </c>
      <c r="F17" s="18">
        <v>0.21084</v>
      </c>
      <c r="G17" s="19">
        <v>4.4799999999999996E-3</v>
      </c>
      <c r="H17" s="18">
        <v>16.463280000000001</v>
      </c>
      <c r="I17" s="19">
        <v>0.21471000000000001</v>
      </c>
      <c r="J17" s="18">
        <v>0.56618000000000002</v>
      </c>
      <c r="K17" s="19">
        <v>6.7099999999999998E-3</v>
      </c>
      <c r="L17" s="12"/>
      <c r="M17" s="20">
        <v>2912</v>
      </c>
      <c r="N17" s="20">
        <v>33.97</v>
      </c>
      <c r="O17" s="20">
        <v>2904.1</v>
      </c>
      <c r="P17" s="20">
        <v>12.48</v>
      </c>
      <c r="Q17" s="20">
        <v>2892.1</v>
      </c>
      <c r="R17" s="20">
        <v>27.63</v>
      </c>
      <c r="S17" s="20"/>
      <c r="T17" s="20">
        <f t="shared" si="0"/>
        <v>100.68808132498877</v>
      </c>
      <c r="U17" s="20"/>
    </row>
    <row r="18" spans="1:21">
      <c r="A18" s="12" t="s">
        <v>24</v>
      </c>
      <c r="B18" s="17">
        <v>376.0754</v>
      </c>
      <c r="C18" s="17">
        <v>53.18</v>
      </c>
      <c r="D18" s="17">
        <v>530.62</v>
      </c>
      <c r="E18" s="17">
        <v>0.1</v>
      </c>
      <c r="F18" s="18">
        <v>0.21293000000000001</v>
      </c>
      <c r="G18" s="19">
        <v>4.3800000000000002E-3</v>
      </c>
      <c r="H18" s="18">
        <v>16.881260000000001</v>
      </c>
      <c r="I18" s="19">
        <v>0.19789999999999999</v>
      </c>
      <c r="J18" s="18">
        <v>0.57486000000000004</v>
      </c>
      <c r="K18" s="19">
        <v>6.4599999999999996E-3</v>
      </c>
      <c r="L18" s="12"/>
      <c r="M18" s="20">
        <v>2927.9</v>
      </c>
      <c r="N18" s="20">
        <v>32.880000000000003</v>
      </c>
      <c r="O18" s="20">
        <v>2928.1</v>
      </c>
      <c r="P18" s="20">
        <v>11.24</v>
      </c>
      <c r="Q18" s="20">
        <v>2927.7</v>
      </c>
      <c r="R18" s="20">
        <v>26.42</v>
      </c>
      <c r="S18" s="20"/>
      <c r="T18" s="20">
        <f t="shared" si="0"/>
        <v>100.00683130102128</v>
      </c>
      <c r="U18" s="20"/>
    </row>
    <row r="19" spans="1:21">
      <c r="A19" s="12" t="s">
        <v>25</v>
      </c>
      <c r="B19" s="17">
        <v>391.86040000000003</v>
      </c>
      <c r="C19" s="17">
        <v>33.99</v>
      </c>
      <c r="D19" s="17">
        <v>557.26</v>
      </c>
      <c r="E19" s="17">
        <v>0.06</v>
      </c>
      <c r="F19" s="18">
        <v>0.21314</v>
      </c>
      <c r="G19" s="19">
        <v>4.4299999999999999E-3</v>
      </c>
      <c r="H19" s="18">
        <v>16.8765</v>
      </c>
      <c r="I19" s="19">
        <v>0.20515</v>
      </c>
      <c r="J19" s="18">
        <v>0.57411000000000001</v>
      </c>
      <c r="K19" s="19">
        <v>6.5700000000000003E-3</v>
      </c>
      <c r="L19" s="12"/>
      <c r="M19" s="20">
        <v>2929.6</v>
      </c>
      <c r="N19" s="20">
        <v>33.21</v>
      </c>
      <c r="O19" s="20">
        <v>2927.8</v>
      </c>
      <c r="P19" s="20">
        <v>11.65</v>
      </c>
      <c r="Q19" s="20">
        <v>2924.7</v>
      </c>
      <c r="R19" s="20">
        <v>26.89</v>
      </c>
      <c r="S19" s="20"/>
      <c r="T19" s="20">
        <f t="shared" si="0"/>
        <v>100.1675385509625</v>
      </c>
      <c r="U19" s="20"/>
    </row>
    <row r="20" spans="1:21">
      <c r="A20" s="12" t="s">
        <v>26</v>
      </c>
      <c r="B20" s="17">
        <v>185.97460000000001</v>
      </c>
      <c r="C20" s="17">
        <v>18.98</v>
      </c>
      <c r="D20" s="17">
        <v>260.3</v>
      </c>
      <c r="E20" s="17">
        <v>7.0000000000000007E-2</v>
      </c>
      <c r="F20" s="18">
        <v>0.21657000000000001</v>
      </c>
      <c r="G20" s="19">
        <v>4.5199999999999997E-3</v>
      </c>
      <c r="H20" s="18">
        <v>17.334499999999998</v>
      </c>
      <c r="I20" s="19">
        <v>0.21425</v>
      </c>
      <c r="J20" s="18">
        <v>0.58035000000000003</v>
      </c>
      <c r="K20" s="19">
        <v>6.7000000000000002E-3</v>
      </c>
      <c r="L20" s="12"/>
      <c r="M20" s="20">
        <v>2955.4</v>
      </c>
      <c r="N20" s="20">
        <v>33.29</v>
      </c>
      <c r="O20" s="20">
        <v>2953.5</v>
      </c>
      <c r="P20" s="20">
        <v>11.87</v>
      </c>
      <c r="Q20" s="20">
        <v>2950.2</v>
      </c>
      <c r="R20" s="20">
        <v>27.32</v>
      </c>
      <c r="S20" s="20"/>
      <c r="T20" s="20">
        <f t="shared" si="0"/>
        <v>100.17625923666193</v>
      </c>
      <c r="U20" s="20"/>
    </row>
    <row r="21" spans="1:21">
      <c r="A21" s="13" t="s">
        <v>27</v>
      </c>
      <c r="B21" s="13">
        <v>91.923299999999998</v>
      </c>
      <c r="C21" s="13">
        <v>141.26</v>
      </c>
      <c r="D21" s="13">
        <v>95.18</v>
      </c>
      <c r="E21" s="13">
        <v>1.48</v>
      </c>
      <c r="F21" s="21">
        <v>0.22974</v>
      </c>
      <c r="G21" s="22">
        <v>6.0899999999999999E-3</v>
      </c>
      <c r="H21" s="21">
        <v>19.07141</v>
      </c>
      <c r="I21" s="22">
        <v>0.41752</v>
      </c>
      <c r="J21" s="21">
        <v>0.60192000000000001</v>
      </c>
      <c r="K21" s="22">
        <v>1.027E-2</v>
      </c>
      <c r="L21" s="13"/>
      <c r="M21" s="23">
        <v>3050.2</v>
      </c>
      <c r="N21" s="23">
        <v>41.81</v>
      </c>
      <c r="O21" s="23">
        <v>3045.4</v>
      </c>
      <c r="P21" s="23">
        <v>21.12</v>
      </c>
      <c r="Q21" s="23">
        <v>3037.6</v>
      </c>
      <c r="R21" s="23">
        <v>41.35</v>
      </c>
      <c r="S21" s="23"/>
      <c r="T21" s="20">
        <f t="shared" si="0"/>
        <v>100.4148011588096</v>
      </c>
      <c r="U21" s="20"/>
    </row>
    <row r="22" spans="1:21">
      <c r="A22" s="12" t="s">
        <v>28</v>
      </c>
      <c r="B22" s="17">
        <v>343.02710000000002</v>
      </c>
      <c r="C22" s="17">
        <v>64.540000000000006</v>
      </c>
      <c r="D22" s="17">
        <v>737.85</v>
      </c>
      <c r="E22" s="17">
        <v>0.09</v>
      </c>
      <c r="F22" s="18">
        <v>0.20238</v>
      </c>
      <c r="G22" s="19">
        <v>4.2599999999999999E-3</v>
      </c>
      <c r="H22" s="18">
        <v>10.65873</v>
      </c>
      <c r="I22" s="19">
        <v>0.13367000000000001</v>
      </c>
      <c r="J22" s="18">
        <v>0.38186999999999999</v>
      </c>
      <c r="K22" s="19">
        <v>4.4000000000000003E-3</v>
      </c>
      <c r="L22" s="12"/>
      <c r="M22" s="20">
        <v>2845.5</v>
      </c>
      <c r="N22" s="20">
        <v>33.869999999999997</v>
      </c>
      <c r="O22" s="20">
        <v>2493.8000000000002</v>
      </c>
      <c r="P22" s="20">
        <v>11.64</v>
      </c>
      <c r="Q22" s="20">
        <v>2085</v>
      </c>
      <c r="R22" s="20">
        <v>20.51</v>
      </c>
      <c r="S22" s="20"/>
      <c r="T22" s="20">
        <f t="shared" si="0"/>
        <v>136.4748201438849</v>
      </c>
      <c r="U22" s="20"/>
    </row>
    <row r="23" spans="1:21">
      <c r="A23" s="12" t="s">
        <v>29</v>
      </c>
      <c r="B23" s="17">
        <v>313.92570000000001</v>
      </c>
      <c r="C23" s="17">
        <v>26.19</v>
      </c>
      <c r="D23" s="17">
        <v>448.06</v>
      </c>
      <c r="E23" s="17">
        <v>0.06</v>
      </c>
      <c r="F23" s="18">
        <v>0.20976</v>
      </c>
      <c r="G23" s="19">
        <v>4.4099999999999999E-3</v>
      </c>
      <c r="H23" s="18">
        <v>16.618649999999999</v>
      </c>
      <c r="I23" s="19">
        <v>0.20965</v>
      </c>
      <c r="J23" s="18">
        <v>0.57443999999999995</v>
      </c>
      <c r="K23" s="19">
        <v>6.6899999999999998E-3</v>
      </c>
      <c r="L23" s="12"/>
      <c r="M23" s="20">
        <v>2903.7</v>
      </c>
      <c r="N23" s="20">
        <v>33.65</v>
      </c>
      <c r="O23" s="20">
        <v>2913.1</v>
      </c>
      <c r="P23" s="20">
        <v>12.08</v>
      </c>
      <c r="Q23" s="20">
        <v>2926</v>
      </c>
      <c r="R23" s="20">
        <v>27.4</v>
      </c>
      <c r="S23" s="20"/>
      <c r="T23" s="20">
        <f t="shared" si="0"/>
        <v>99.237867395762137</v>
      </c>
      <c r="U23" s="20"/>
    </row>
    <row r="24" spans="1:21">
      <c r="A24" s="12" t="s">
        <v>30</v>
      </c>
      <c r="B24" s="17">
        <v>314.86450000000002</v>
      </c>
      <c r="C24" s="17">
        <v>37.31</v>
      </c>
      <c r="D24" s="17">
        <v>596.23</v>
      </c>
      <c r="E24" s="17">
        <v>0.06</v>
      </c>
      <c r="F24" s="18">
        <v>0.20566999999999999</v>
      </c>
      <c r="G24" s="19">
        <v>4.2399999999999998E-3</v>
      </c>
      <c r="H24" s="18">
        <v>12.32644</v>
      </c>
      <c r="I24" s="19">
        <v>0.14496999999999999</v>
      </c>
      <c r="J24" s="18">
        <v>0.43456</v>
      </c>
      <c r="K24" s="19">
        <v>4.8700000000000002E-3</v>
      </c>
      <c r="L24" s="12"/>
      <c r="M24" s="20">
        <v>2871.7</v>
      </c>
      <c r="N24" s="20">
        <v>33.1</v>
      </c>
      <c r="O24" s="20">
        <v>2629.6</v>
      </c>
      <c r="P24" s="20">
        <v>11.05</v>
      </c>
      <c r="Q24" s="20">
        <v>2326.3000000000002</v>
      </c>
      <c r="R24" s="20">
        <v>21.9</v>
      </c>
      <c r="S24" s="20"/>
      <c r="T24" s="20">
        <f t="shared" si="0"/>
        <v>123.44495550874778</v>
      </c>
      <c r="U24" s="20"/>
    </row>
    <row r="25" spans="1:21">
      <c r="A25" s="12" t="s">
        <v>31</v>
      </c>
      <c r="B25" s="17">
        <v>236.2363</v>
      </c>
      <c r="C25" s="17">
        <v>59.72</v>
      </c>
      <c r="D25" s="17">
        <v>324.54000000000002</v>
      </c>
      <c r="E25" s="17">
        <v>0.18</v>
      </c>
      <c r="F25" s="18">
        <v>0.21160999999999999</v>
      </c>
      <c r="G25" s="19">
        <v>4.4999999999999997E-3</v>
      </c>
      <c r="H25" s="18">
        <v>16.96753</v>
      </c>
      <c r="I25" s="19">
        <v>0.22309999999999999</v>
      </c>
      <c r="J25" s="18">
        <v>0.58138999999999996</v>
      </c>
      <c r="K25" s="19">
        <v>6.9300000000000004E-3</v>
      </c>
      <c r="L25" s="12"/>
      <c r="M25" s="20">
        <v>2917.9</v>
      </c>
      <c r="N25" s="20">
        <v>34.03</v>
      </c>
      <c r="O25" s="20">
        <v>2933</v>
      </c>
      <c r="P25" s="20">
        <v>12.61</v>
      </c>
      <c r="Q25" s="20">
        <v>2954.4</v>
      </c>
      <c r="R25" s="20">
        <v>28.24</v>
      </c>
      <c r="S25" s="20"/>
      <c r="T25" s="20">
        <f t="shared" si="0"/>
        <v>98.764554562686158</v>
      </c>
      <c r="U25" s="20"/>
    </row>
    <row r="26" spans="1:21" s="11" customFormat="1">
      <c r="A26" s="14" t="s">
        <v>32</v>
      </c>
      <c r="B26" s="14">
        <v>173.70959999999999</v>
      </c>
      <c r="C26" s="14">
        <v>337.43</v>
      </c>
      <c r="D26" s="14">
        <v>157.66</v>
      </c>
      <c r="E26" s="14">
        <v>2.14</v>
      </c>
      <c r="F26" s="24">
        <v>0.22747000000000001</v>
      </c>
      <c r="G26" s="25">
        <v>4.7800000000000004E-3</v>
      </c>
      <c r="H26" s="24">
        <v>18.86551</v>
      </c>
      <c r="I26" s="25">
        <v>0.2384</v>
      </c>
      <c r="J26" s="24">
        <v>0.60133999999999999</v>
      </c>
      <c r="K26" s="25">
        <v>7.0400000000000003E-3</v>
      </c>
      <c r="L26" s="14"/>
      <c r="M26" s="26">
        <v>3034.3</v>
      </c>
      <c r="N26" s="26">
        <v>33.26</v>
      </c>
      <c r="O26" s="26">
        <v>3035</v>
      </c>
      <c r="P26" s="26">
        <v>12.19</v>
      </c>
      <c r="Q26" s="26">
        <v>3035.2</v>
      </c>
      <c r="R26" s="26">
        <v>28.34</v>
      </c>
      <c r="S26" s="26"/>
      <c r="T26" s="20">
        <f t="shared" si="0"/>
        <v>99.970347917764897</v>
      </c>
      <c r="U26" s="20"/>
    </row>
    <row r="27" spans="1:21" s="11" customFormat="1">
      <c r="A27" s="15" t="s">
        <v>33</v>
      </c>
      <c r="B27" s="27">
        <v>187.43780000000001</v>
      </c>
      <c r="C27" s="27">
        <v>21.85</v>
      </c>
      <c r="D27" s="27">
        <v>352.47</v>
      </c>
      <c r="E27" s="27">
        <v>0.06</v>
      </c>
      <c r="F27" s="28">
        <v>0.19116</v>
      </c>
      <c r="G27" s="29">
        <v>4.0800000000000003E-3</v>
      </c>
      <c r="H27" s="28">
        <v>11.542020000000001</v>
      </c>
      <c r="I27" s="29">
        <v>0.15168000000000001</v>
      </c>
      <c r="J27" s="28">
        <v>0.43779000000000001</v>
      </c>
      <c r="K27" s="29">
        <v>5.1500000000000001E-3</v>
      </c>
      <c r="L27" s="15"/>
      <c r="M27" s="30">
        <v>2752.1</v>
      </c>
      <c r="N27" s="30">
        <v>34.659999999999997</v>
      </c>
      <c r="O27" s="30">
        <v>2568</v>
      </c>
      <c r="P27" s="30">
        <v>12.28</v>
      </c>
      <c r="Q27" s="30">
        <v>2340.6999999999998</v>
      </c>
      <c r="R27" s="30">
        <v>23.09</v>
      </c>
      <c r="S27" s="30"/>
      <c r="T27" s="20">
        <f t="shared" si="0"/>
        <v>117.57593882172</v>
      </c>
      <c r="U27" s="20"/>
    </row>
    <row r="28" spans="1:21">
      <c r="A28" s="12" t="s">
        <v>34</v>
      </c>
      <c r="B28" s="17">
        <v>284.15629999999999</v>
      </c>
      <c r="C28" s="17">
        <v>73.81</v>
      </c>
      <c r="D28" s="17">
        <v>394.07</v>
      </c>
      <c r="E28" s="17">
        <v>0.19</v>
      </c>
      <c r="F28" s="18">
        <v>0.21301</v>
      </c>
      <c r="G28" s="19">
        <v>4.3899999999999998E-3</v>
      </c>
      <c r="H28" s="18">
        <v>16.880459999999999</v>
      </c>
      <c r="I28" s="19">
        <v>0.19999</v>
      </c>
      <c r="J28" s="18">
        <v>0.5746</v>
      </c>
      <c r="K28" s="19">
        <v>6.4799999999999996E-3</v>
      </c>
      <c r="L28" s="12"/>
      <c r="M28" s="20">
        <v>2928.5</v>
      </c>
      <c r="N28" s="20">
        <v>32.97</v>
      </c>
      <c r="O28" s="20">
        <v>2928.1</v>
      </c>
      <c r="P28" s="20">
        <v>11.36</v>
      </c>
      <c r="Q28" s="20">
        <v>2926.7</v>
      </c>
      <c r="R28" s="20">
        <v>26.54</v>
      </c>
      <c r="S28" s="20"/>
      <c r="T28" s="20">
        <f t="shared" si="0"/>
        <v>100.06150271636997</v>
      </c>
      <c r="U28" s="20"/>
    </row>
    <row r="29" spans="1:21">
      <c r="A29" s="13" t="s">
        <v>35</v>
      </c>
      <c r="B29" s="13">
        <v>186.78909999999999</v>
      </c>
      <c r="C29" s="13">
        <v>67.44</v>
      </c>
      <c r="D29" s="13">
        <v>234.93</v>
      </c>
      <c r="E29" s="13">
        <v>0.28999999999999998</v>
      </c>
      <c r="F29" s="21">
        <v>0.22281000000000001</v>
      </c>
      <c r="G29" s="22">
        <v>4.6499999999999996E-3</v>
      </c>
      <c r="H29" s="21">
        <v>18.918749999999999</v>
      </c>
      <c r="I29" s="22">
        <v>0.23352000000000001</v>
      </c>
      <c r="J29" s="21">
        <v>0.61565000000000003</v>
      </c>
      <c r="K29" s="22">
        <v>7.11E-3</v>
      </c>
      <c r="L29" s="13"/>
      <c r="M29" s="23">
        <v>3001.1</v>
      </c>
      <c r="N29" s="23">
        <v>33.130000000000003</v>
      </c>
      <c r="O29" s="23">
        <v>3037.7</v>
      </c>
      <c r="P29" s="23">
        <v>11.9</v>
      </c>
      <c r="Q29" s="23">
        <v>3092.6</v>
      </c>
      <c r="R29" s="23">
        <v>28.37</v>
      </c>
      <c r="S29" s="23"/>
      <c r="T29" s="20">
        <f t="shared" si="0"/>
        <v>97.04132445191749</v>
      </c>
      <c r="U29" s="20"/>
    </row>
    <row r="30" spans="1:21">
      <c r="A30" s="12" t="s">
        <v>36</v>
      </c>
      <c r="B30" s="17">
        <v>197.24250000000001</v>
      </c>
      <c r="C30" s="17">
        <v>59.85</v>
      </c>
      <c r="D30" s="17">
        <v>266.04000000000002</v>
      </c>
      <c r="E30" s="17">
        <v>0.22</v>
      </c>
      <c r="F30" s="18">
        <v>0.21679000000000001</v>
      </c>
      <c r="G30" s="19">
        <v>4.62E-3</v>
      </c>
      <c r="H30" s="18">
        <v>17.41789</v>
      </c>
      <c r="I30" s="19">
        <v>0.22991</v>
      </c>
      <c r="J30" s="18">
        <v>0.58252999999999999</v>
      </c>
      <c r="K30" s="19">
        <v>6.96E-3</v>
      </c>
      <c r="L30" s="12"/>
      <c r="M30" s="20">
        <v>2957</v>
      </c>
      <c r="N30" s="20">
        <v>33.950000000000003</v>
      </c>
      <c r="O30" s="20">
        <v>2958.1</v>
      </c>
      <c r="P30" s="20">
        <v>12.67</v>
      </c>
      <c r="Q30" s="20">
        <v>2959.1</v>
      </c>
      <c r="R30" s="20">
        <v>28.37</v>
      </c>
      <c r="S30" s="20"/>
      <c r="T30" s="20">
        <f t="shared" si="0"/>
        <v>99.929032476090711</v>
      </c>
      <c r="U30" s="20"/>
    </row>
    <row r="31" spans="1:21">
      <c r="A31" s="12" t="s">
        <v>37</v>
      </c>
      <c r="B31" s="17">
        <v>270.8143</v>
      </c>
      <c r="C31" s="17">
        <v>34.35</v>
      </c>
      <c r="D31" s="17">
        <v>378.21</v>
      </c>
      <c r="E31" s="17">
        <v>0.09</v>
      </c>
      <c r="F31" s="18">
        <v>0.21679000000000001</v>
      </c>
      <c r="G31" s="19">
        <v>4.5799999999999999E-3</v>
      </c>
      <c r="H31" s="18">
        <v>17.349019999999999</v>
      </c>
      <c r="I31" s="19">
        <v>0.22298999999999999</v>
      </c>
      <c r="J31" s="18">
        <v>0.58025000000000004</v>
      </c>
      <c r="K31" s="19">
        <v>6.8300000000000001E-3</v>
      </c>
      <c r="L31" s="12"/>
      <c r="M31" s="20">
        <v>2957</v>
      </c>
      <c r="N31" s="20">
        <v>33.67</v>
      </c>
      <c r="O31" s="20">
        <v>2954.3</v>
      </c>
      <c r="P31" s="20">
        <v>12.34</v>
      </c>
      <c r="Q31" s="20">
        <v>2949.8</v>
      </c>
      <c r="R31" s="20">
        <v>27.88</v>
      </c>
      <c r="S31" s="20"/>
      <c r="T31" s="20">
        <f t="shared" si="0"/>
        <v>100.24408434470133</v>
      </c>
      <c r="U31" s="20"/>
    </row>
    <row r="32" spans="1:21">
      <c r="A32" s="12" t="s">
        <v>38</v>
      </c>
      <c r="B32" s="17">
        <v>204.5241</v>
      </c>
      <c r="C32" s="17">
        <v>35.65</v>
      </c>
      <c r="D32" s="17">
        <v>342.9</v>
      </c>
      <c r="E32" s="17">
        <v>0.1</v>
      </c>
      <c r="F32" s="18">
        <v>0.20991000000000001</v>
      </c>
      <c r="G32" s="19">
        <v>4.79E-3</v>
      </c>
      <c r="H32" s="18">
        <v>14.01085</v>
      </c>
      <c r="I32" s="19">
        <v>0.22045000000000001</v>
      </c>
      <c r="J32" s="18">
        <v>0.48396</v>
      </c>
      <c r="K32" s="19">
        <v>6.3400000000000001E-3</v>
      </c>
      <c r="L32" s="12"/>
      <c r="M32" s="20">
        <v>2904.8</v>
      </c>
      <c r="N32" s="20">
        <v>36.51</v>
      </c>
      <c r="O32" s="20">
        <v>2750.4</v>
      </c>
      <c r="P32" s="20">
        <v>14.91</v>
      </c>
      <c r="Q32" s="20">
        <v>2544.5</v>
      </c>
      <c r="R32" s="20">
        <v>27.54</v>
      </c>
      <c r="S32" s="20"/>
      <c r="T32" s="20">
        <f t="shared" si="0"/>
        <v>114.15995283945766</v>
      </c>
      <c r="U32" s="20"/>
    </row>
    <row r="33" spans="1:21">
      <c r="A33" s="12" t="s">
        <v>39</v>
      </c>
      <c r="B33" s="17">
        <v>233.6114</v>
      </c>
      <c r="C33" s="17">
        <v>34.72</v>
      </c>
      <c r="D33" s="17">
        <v>325.56</v>
      </c>
      <c r="E33" s="17">
        <v>0.11</v>
      </c>
      <c r="F33" s="18">
        <v>0.21778</v>
      </c>
      <c r="G33" s="19">
        <v>4.5500000000000002E-3</v>
      </c>
      <c r="H33" s="18">
        <v>17.367709999999999</v>
      </c>
      <c r="I33" s="19">
        <v>0.21501000000000001</v>
      </c>
      <c r="J33" s="18">
        <v>0.57821999999999996</v>
      </c>
      <c r="K33" s="19">
        <v>6.6699999999999997E-3</v>
      </c>
      <c r="L33" s="12"/>
      <c r="M33" s="20">
        <v>2964.3</v>
      </c>
      <c r="N33" s="20">
        <v>33.28</v>
      </c>
      <c r="O33" s="20">
        <v>2955.4</v>
      </c>
      <c r="P33" s="20">
        <v>11.89</v>
      </c>
      <c r="Q33" s="20">
        <v>2941.5</v>
      </c>
      <c r="R33" s="20">
        <v>27.26</v>
      </c>
      <c r="S33" s="20"/>
      <c r="T33" s="20">
        <f t="shared" si="0"/>
        <v>100.77511473737889</v>
      </c>
      <c r="U33" s="20"/>
    </row>
    <row r="34" spans="1:21">
      <c r="A34" s="12" t="s">
        <v>40</v>
      </c>
      <c r="B34" s="17">
        <v>173.43889999999999</v>
      </c>
      <c r="C34" s="17">
        <v>114.24</v>
      </c>
      <c r="D34" s="17">
        <v>255.11</v>
      </c>
      <c r="E34" s="17">
        <v>0.45</v>
      </c>
      <c r="F34" s="18">
        <v>0.21143000000000001</v>
      </c>
      <c r="G34" s="19">
        <v>5.0899999999999999E-3</v>
      </c>
      <c r="H34" s="18">
        <v>14.694240000000001</v>
      </c>
      <c r="I34" s="19">
        <v>0.26157000000000002</v>
      </c>
      <c r="J34" s="18">
        <v>0.50390000000000001</v>
      </c>
      <c r="K34" s="19">
        <v>7.1599999999999997E-3</v>
      </c>
      <c r="L34" s="12"/>
      <c r="M34" s="20">
        <v>2916.5</v>
      </c>
      <c r="N34" s="20">
        <v>38.47</v>
      </c>
      <c r="O34" s="20">
        <v>2795.6</v>
      </c>
      <c r="P34" s="20">
        <v>16.920000000000002</v>
      </c>
      <c r="Q34" s="20">
        <v>2630.5</v>
      </c>
      <c r="R34" s="20">
        <v>30.71</v>
      </c>
      <c r="S34" s="20"/>
      <c r="T34" s="20">
        <f t="shared" si="0"/>
        <v>110.87245770766015</v>
      </c>
      <c r="U34" s="20"/>
    </row>
    <row r="35" spans="1:21">
      <c r="A35" s="12" t="s">
        <v>41</v>
      </c>
      <c r="B35" s="17">
        <v>401.12880000000001</v>
      </c>
      <c r="C35" s="17">
        <v>63.14</v>
      </c>
      <c r="D35" s="17">
        <v>571.32000000000005</v>
      </c>
      <c r="E35" s="17">
        <v>0.11</v>
      </c>
      <c r="F35" s="18">
        <v>0.2094</v>
      </c>
      <c r="G35" s="19">
        <v>4.45E-3</v>
      </c>
      <c r="H35" s="18">
        <v>16.449200000000001</v>
      </c>
      <c r="I35" s="19">
        <v>0.21546999999999999</v>
      </c>
      <c r="J35" s="18">
        <v>0.56955</v>
      </c>
      <c r="K35" s="19">
        <v>6.7600000000000004E-3</v>
      </c>
      <c r="L35" s="12"/>
      <c r="M35" s="20">
        <v>2900.9</v>
      </c>
      <c r="N35" s="20">
        <v>34.049999999999997</v>
      </c>
      <c r="O35" s="20">
        <v>2903.3</v>
      </c>
      <c r="P35" s="20">
        <v>12.54</v>
      </c>
      <c r="Q35" s="20">
        <v>2906</v>
      </c>
      <c r="R35" s="20">
        <v>27.77</v>
      </c>
      <c r="S35" s="20"/>
      <c r="T35" s="20">
        <f t="shared" si="0"/>
        <v>99.824501032346873</v>
      </c>
      <c r="U35" s="20"/>
    </row>
    <row r="36" spans="1:21">
      <c r="A36" s="12" t="s">
        <v>42</v>
      </c>
      <c r="B36" s="17">
        <v>206.5806</v>
      </c>
      <c r="C36" s="17">
        <v>75.09</v>
      </c>
      <c r="D36" s="17">
        <v>279.14</v>
      </c>
      <c r="E36" s="17">
        <v>0.27</v>
      </c>
      <c r="F36" s="18">
        <v>0.21304999999999999</v>
      </c>
      <c r="G36" s="19">
        <v>4.5399999999999998E-3</v>
      </c>
      <c r="H36" s="18">
        <v>16.95129</v>
      </c>
      <c r="I36" s="19">
        <v>0.22391</v>
      </c>
      <c r="J36" s="18">
        <v>0.57689000000000001</v>
      </c>
      <c r="K36" s="19">
        <v>6.8900000000000003E-3</v>
      </c>
      <c r="L36" s="12"/>
      <c r="M36" s="20">
        <v>2928.9</v>
      </c>
      <c r="N36" s="20">
        <v>34.049999999999997</v>
      </c>
      <c r="O36" s="20">
        <v>2932.1</v>
      </c>
      <c r="P36" s="20">
        <v>12.66</v>
      </c>
      <c r="Q36" s="20">
        <v>2936</v>
      </c>
      <c r="R36" s="20">
        <v>28.16</v>
      </c>
      <c r="S36" s="20"/>
      <c r="T36" s="20">
        <f t="shared" si="0"/>
        <v>99.758174386920984</v>
      </c>
      <c r="U36" s="20"/>
    </row>
    <row r="37" spans="1:21">
      <c r="A37" s="12" t="s">
        <v>43</v>
      </c>
      <c r="B37" s="17">
        <v>375.74650000000003</v>
      </c>
      <c r="C37" s="17">
        <v>77.150000000000006</v>
      </c>
      <c r="D37" s="17">
        <v>674.94</v>
      </c>
      <c r="E37" s="17">
        <v>0.11</v>
      </c>
      <c r="F37" s="18">
        <v>0.20699999999999999</v>
      </c>
      <c r="G37" s="19">
        <v>4.2900000000000004E-3</v>
      </c>
      <c r="H37" s="18">
        <v>12.893000000000001</v>
      </c>
      <c r="I37" s="19">
        <v>0.15462000000000001</v>
      </c>
      <c r="J37" s="18">
        <v>0.45158999999999999</v>
      </c>
      <c r="K37" s="19">
        <v>5.11E-3</v>
      </c>
      <c r="L37" s="12"/>
      <c r="M37" s="20">
        <v>2882.2</v>
      </c>
      <c r="N37" s="20">
        <v>33.25</v>
      </c>
      <c r="O37" s="20">
        <v>2671.9</v>
      </c>
      <c r="P37" s="20">
        <v>11.3</v>
      </c>
      <c r="Q37" s="20">
        <v>2402.3000000000002</v>
      </c>
      <c r="R37" s="20">
        <v>22.68</v>
      </c>
      <c r="S37" s="20"/>
      <c r="T37" s="20">
        <f t="shared" si="0"/>
        <v>119.97668900636889</v>
      </c>
      <c r="U37" s="20"/>
    </row>
    <row r="38" spans="1:21">
      <c r="A38" s="12" t="s">
        <v>44</v>
      </c>
      <c r="B38" s="17">
        <v>327.00099999999998</v>
      </c>
      <c r="C38" s="17">
        <v>24.51</v>
      </c>
      <c r="D38" s="17">
        <v>456.57</v>
      </c>
      <c r="E38" s="17">
        <v>0.05</v>
      </c>
      <c r="F38" s="18">
        <v>0.21093999999999999</v>
      </c>
      <c r="G38" s="19">
        <v>4.3899999999999998E-3</v>
      </c>
      <c r="H38" s="18">
        <v>17.089400000000001</v>
      </c>
      <c r="I38" s="19">
        <v>0.20854</v>
      </c>
      <c r="J38" s="18">
        <v>0.58738999999999997</v>
      </c>
      <c r="K38" s="19">
        <v>6.7200000000000003E-3</v>
      </c>
      <c r="L38" s="12"/>
      <c r="M38" s="20">
        <v>2912.8</v>
      </c>
      <c r="N38" s="20">
        <v>33.29</v>
      </c>
      <c r="O38" s="20">
        <v>2939.9</v>
      </c>
      <c r="P38" s="20">
        <v>11.71</v>
      </c>
      <c r="Q38" s="20">
        <v>2978.8</v>
      </c>
      <c r="R38" s="20">
        <v>27.3</v>
      </c>
      <c r="S38" s="20"/>
      <c r="T38" s="20">
        <f t="shared" si="0"/>
        <v>97.784342688330867</v>
      </c>
      <c r="U38" s="20"/>
    </row>
    <row r="39" spans="1:21">
      <c r="A39" s="12" t="s">
        <v>45</v>
      </c>
      <c r="B39" s="17">
        <v>418.61219999999997</v>
      </c>
      <c r="C39" s="17">
        <v>149.16999999999999</v>
      </c>
      <c r="D39" s="17">
        <v>1087.3</v>
      </c>
      <c r="E39" s="17">
        <v>0.14000000000000001</v>
      </c>
      <c r="F39" s="18">
        <v>0.18909999999999999</v>
      </c>
      <c r="G39" s="19">
        <v>3.9699999999999996E-3</v>
      </c>
      <c r="H39" s="18">
        <v>8.2163500000000003</v>
      </c>
      <c r="I39" s="19">
        <v>0.10199999999999999</v>
      </c>
      <c r="J39" s="18">
        <v>0.31502999999999998</v>
      </c>
      <c r="K39" s="19">
        <v>3.5899999999999999E-3</v>
      </c>
      <c r="L39" s="48"/>
      <c r="M39" s="20">
        <v>2734.4</v>
      </c>
      <c r="N39" s="20">
        <v>34.130000000000003</v>
      </c>
      <c r="O39" s="20">
        <v>2255.1</v>
      </c>
      <c r="P39" s="20">
        <v>11.24</v>
      </c>
      <c r="Q39" s="20">
        <v>1765.4</v>
      </c>
      <c r="R39" s="20">
        <v>17.61</v>
      </c>
      <c r="S39" s="20"/>
      <c r="T39" s="20">
        <f t="shared" si="0"/>
        <v>154.88841055851364</v>
      </c>
      <c r="U39" s="20"/>
    </row>
    <row r="40" spans="1:21">
      <c r="A40" s="12" t="s">
        <v>46</v>
      </c>
      <c r="B40" s="17">
        <v>249.13310000000001</v>
      </c>
      <c r="C40" s="17">
        <v>91.79</v>
      </c>
      <c r="D40" s="17">
        <v>382.4</v>
      </c>
      <c r="E40" s="17">
        <v>0.24</v>
      </c>
      <c r="F40" s="18">
        <v>0.21063000000000001</v>
      </c>
      <c r="G40" s="19">
        <v>4.7699999999999999E-3</v>
      </c>
      <c r="H40" s="18">
        <v>14.882389999999999</v>
      </c>
      <c r="I40" s="19">
        <v>0.23075000000000001</v>
      </c>
      <c r="J40" s="18">
        <v>0.51229000000000002</v>
      </c>
      <c r="K40" s="19">
        <v>6.6699999999999997E-3</v>
      </c>
      <c r="L40" s="48"/>
      <c r="M40" s="20">
        <v>2910.4</v>
      </c>
      <c r="N40" s="20">
        <v>36.22</v>
      </c>
      <c r="O40" s="20">
        <v>2807.7</v>
      </c>
      <c r="P40" s="20">
        <v>14.75</v>
      </c>
      <c r="Q40" s="20">
        <v>2666.4</v>
      </c>
      <c r="R40" s="20">
        <v>28.43</v>
      </c>
      <c r="S40" s="20"/>
      <c r="T40" s="20">
        <f t="shared" si="0"/>
        <v>109.15091509150915</v>
      </c>
      <c r="U40" s="20"/>
    </row>
    <row r="41" spans="1:21">
      <c r="A41" s="12" t="s">
        <v>47</v>
      </c>
      <c r="B41" s="17">
        <v>296.54070000000002</v>
      </c>
      <c r="C41" s="17">
        <v>83.85</v>
      </c>
      <c r="D41" s="17">
        <v>405.14</v>
      </c>
      <c r="E41" s="17">
        <v>0.21</v>
      </c>
      <c r="F41" s="18">
        <v>0.21543000000000001</v>
      </c>
      <c r="G41" s="19">
        <v>4.4600000000000004E-3</v>
      </c>
      <c r="H41" s="18">
        <v>17.219200000000001</v>
      </c>
      <c r="I41" s="19">
        <v>0.20669999999999999</v>
      </c>
      <c r="J41" s="18">
        <v>0.57950999999999997</v>
      </c>
      <c r="K41" s="19">
        <v>6.5799999999999999E-3</v>
      </c>
      <c r="L41" s="48"/>
      <c r="M41" s="20">
        <v>2946.9</v>
      </c>
      <c r="N41" s="20">
        <v>33.03</v>
      </c>
      <c r="O41" s="20">
        <v>2947.1</v>
      </c>
      <c r="P41" s="20">
        <v>11.52</v>
      </c>
      <c r="Q41" s="20">
        <v>2946.7</v>
      </c>
      <c r="R41" s="20">
        <v>26.84</v>
      </c>
      <c r="S41" s="20"/>
      <c r="T41" s="20">
        <f t="shared" si="0"/>
        <v>100.00678725353787</v>
      </c>
      <c r="U41" s="20"/>
    </row>
    <row r="42" spans="1:21">
      <c r="A42" s="12" t="s">
        <v>48</v>
      </c>
      <c r="B42" s="17">
        <v>382.0455</v>
      </c>
      <c r="C42" s="17">
        <v>33.950000000000003</v>
      </c>
      <c r="D42" s="17">
        <v>537.19000000000005</v>
      </c>
      <c r="E42" s="17">
        <v>0.06</v>
      </c>
      <c r="F42" s="18">
        <v>0.21074999999999999</v>
      </c>
      <c r="G42" s="19">
        <v>4.3699999999999998E-3</v>
      </c>
      <c r="H42" s="18">
        <v>16.94361</v>
      </c>
      <c r="I42" s="19">
        <v>0.20544999999999999</v>
      </c>
      <c r="J42" s="18">
        <v>0.58291000000000004</v>
      </c>
      <c r="K42" s="19">
        <v>6.6499999999999997E-3</v>
      </c>
      <c r="L42" s="48"/>
      <c r="M42" s="20">
        <v>2911.3</v>
      </c>
      <c r="N42" s="20">
        <v>33.229999999999997</v>
      </c>
      <c r="O42" s="20">
        <v>2931.6</v>
      </c>
      <c r="P42" s="20">
        <v>11.63</v>
      </c>
      <c r="Q42" s="20">
        <v>2960.6</v>
      </c>
      <c r="R42" s="20">
        <v>27.07</v>
      </c>
      <c r="S42" s="20"/>
      <c r="T42" s="20">
        <f t="shared" si="0"/>
        <v>98.334797000607992</v>
      </c>
      <c r="U42" s="20"/>
    </row>
    <row r="43" spans="1:21">
      <c r="A43" s="12" t="s">
        <v>49</v>
      </c>
      <c r="B43" s="17">
        <v>297.65210000000002</v>
      </c>
      <c r="C43" s="17">
        <v>97.44</v>
      </c>
      <c r="D43" s="17">
        <v>415.76</v>
      </c>
      <c r="E43" s="17">
        <v>0.23</v>
      </c>
      <c r="F43" s="18">
        <v>0.21096000000000001</v>
      </c>
      <c r="G43" s="19">
        <v>4.47E-3</v>
      </c>
      <c r="H43" s="18">
        <v>16.590409999999999</v>
      </c>
      <c r="I43" s="19">
        <v>0.21542</v>
      </c>
      <c r="J43" s="18">
        <v>0.57018999999999997</v>
      </c>
      <c r="K43" s="19">
        <v>6.7299999999999999E-3</v>
      </c>
      <c r="L43" s="48"/>
      <c r="M43" s="20">
        <v>2912.9</v>
      </c>
      <c r="N43" s="20">
        <v>33.909999999999997</v>
      </c>
      <c r="O43" s="20">
        <v>2911.5</v>
      </c>
      <c r="P43" s="20">
        <v>12.43</v>
      </c>
      <c r="Q43" s="20">
        <v>2908.6</v>
      </c>
      <c r="R43" s="20">
        <v>27.65</v>
      </c>
      <c r="S43" s="20"/>
      <c r="T43" s="20">
        <f t="shared" si="0"/>
        <v>100.14783744756929</v>
      </c>
      <c r="U43" s="20"/>
    </row>
    <row r="44" spans="1:21">
      <c r="A44" s="12" t="s">
        <v>50</v>
      </c>
      <c r="B44" s="17">
        <v>215.45060000000001</v>
      </c>
      <c r="C44" s="17">
        <v>17.07</v>
      </c>
      <c r="D44" s="17">
        <v>301.49</v>
      </c>
      <c r="E44" s="17">
        <v>0.06</v>
      </c>
      <c r="F44" s="18">
        <v>0.21811</v>
      </c>
      <c r="G44" s="19">
        <v>4.6699999999999997E-3</v>
      </c>
      <c r="H44" s="18">
        <v>17.52299</v>
      </c>
      <c r="I44" s="19">
        <v>0.23591999999999999</v>
      </c>
      <c r="J44" s="18">
        <v>0.58248999999999995</v>
      </c>
      <c r="K44" s="19">
        <v>7.0400000000000003E-3</v>
      </c>
      <c r="L44" s="48"/>
      <c r="M44" s="20">
        <v>2966.8</v>
      </c>
      <c r="N44" s="20">
        <v>34.14</v>
      </c>
      <c r="O44" s="20">
        <v>2963.9</v>
      </c>
      <c r="P44" s="20">
        <v>12.93</v>
      </c>
      <c r="Q44" s="20">
        <v>2958.9</v>
      </c>
      <c r="R44" s="20">
        <v>28.66</v>
      </c>
      <c r="S44" s="20"/>
      <c r="T44" s="20">
        <f t="shared" si="0"/>
        <v>100.26699111156172</v>
      </c>
      <c r="U44" s="20"/>
    </row>
    <row r="45" spans="1:21">
      <c r="A45" s="12" t="s">
        <v>51</v>
      </c>
      <c r="B45" s="17">
        <v>204.54429999999999</v>
      </c>
      <c r="C45" s="17">
        <v>62.19</v>
      </c>
      <c r="D45" s="17">
        <v>278.45999999999998</v>
      </c>
      <c r="E45" s="17">
        <v>0.22</v>
      </c>
      <c r="F45" s="18">
        <v>0.21581</v>
      </c>
      <c r="G45" s="19">
        <v>4.81E-3</v>
      </c>
      <c r="H45" s="18">
        <v>17.268239999999999</v>
      </c>
      <c r="I45" s="19">
        <v>0.25919999999999999</v>
      </c>
      <c r="J45" s="18">
        <v>0.58013000000000003</v>
      </c>
      <c r="K45" s="19">
        <v>7.4700000000000001E-3</v>
      </c>
      <c r="L45" s="48"/>
      <c r="M45" s="20">
        <v>2949.7</v>
      </c>
      <c r="N45" s="20">
        <v>35.520000000000003</v>
      </c>
      <c r="O45" s="20">
        <v>2949.9</v>
      </c>
      <c r="P45" s="20">
        <v>14.41</v>
      </c>
      <c r="Q45" s="20">
        <v>2949.3</v>
      </c>
      <c r="R45" s="20">
        <v>30.47</v>
      </c>
      <c r="S45" s="20"/>
      <c r="T45" s="20">
        <f t="shared" si="0"/>
        <v>100.01356254026379</v>
      </c>
      <c r="U45" s="20"/>
    </row>
    <row r="46" spans="1:21">
      <c r="A46" s="13" t="s">
        <v>52</v>
      </c>
      <c r="B46" s="13">
        <v>189.65110000000001</v>
      </c>
      <c r="C46" s="13">
        <v>292.08</v>
      </c>
      <c r="D46" s="13">
        <v>189.43</v>
      </c>
      <c r="E46" s="13">
        <v>1.54</v>
      </c>
      <c r="F46" s="21">
        <v>0.22559000000000001</v>
      </c>
      <c r="G46" s="22">
        <v>4.81E-3</v>
      </c>
      <c r="H46" s="21">
        <v>18.61637</v>
      </c>
      <c r="I46" s="22">
        <v>0.24784</v>
      </c>
      <c r="J46" s="21">
        <v>0.59831999999999996</v>
      </c>
      <c r="K46" s="22">
        <v>7.1999999999999998E-3</v>
      </c>
      <c r="L46" s="48"/>
      <c r="M46" s="23">
        <v>3021</v>
      </c>
      <c r="N46" s="23">
        <v>33.83</v>
      </c>
      <c r="O46" s="23">
        <v>3022.1</v>
      </c>
      <c r="P46" s="23">
        <v>12.83</v>
      </c>
      <c r="Q46" s="23">
        <v>3023.1</v>
      </c>
      <c r="R46" s="23">
        <v>29.03</v>
      </c>
      <c r="S46" s="23"/>
      <c r="T46" s="20">
        <f t="shared" si="0"/>
        <v>99.930534881413124</v>
      </c>
      <c r="U46" s="20"/>
    </row>
    <row r="47" spans="1:21">
      <c r="A47" s="12" t="s">
        <v>53</v>
      </c>
      <c r="B47" s="17">
        <v>223.3338</v>
      </c>
      <c r="C47" s="17">
        <v>19.86</v>
      </c>
      <c r="D47" s="17">
        <v>315.31</v>
      </c>
      <c r="E47" s="17">
        <v>0.06</v>
      </c>
      <c r="F47" s="18">
        <v>0.21729000000000001</v>
      </c>
      <c r="G47" s="19">
        <v>4.5100000000000001E-3</v>
      </c>
      <c r="H47" s="18">
        <v>17.261520000000001</v>
      </c>
      <c r="I47" s="19">
        <v>0.20935999999999999</v>
      </c>
      <c r="J47" s="18">
        <v>0.57596000000000003</v>
      </c>
      <c r="K47" s="19">
        <v>6.5700000000000003E-3</v>
      </c>
      <c r="L47" s="48"/>
      <c r="M47" s="20">
        <v>2960.7</v>
      </c>
      <c r="N47" s="20">
        <v>33.090000000000003</v>
      </c>
      <c r="O47" s="20">
        <v>2949.5</v>
      </c>
      <c r="P47" s="20">
        <v>11.64</v>
      </c>
      <c r="Q47" s="20">
        <v>2932.2</v>
      </c>
      <c r="R47" s="20">
        <v>26.87</v>
      </c>
      <c r="S47" s="20"/>
      <c r="T47" s="20">
        <f t="shared" si="0"/>
        <v>100.97196644157971</v>
      </c>
      <c r="U47" s="20"/>
    </row>
    <row r="48" spans="1:21">
      <c r="A48" s="13" t="s">
        <v>54</v>
      </c>
      <c r="B48" s="13">
        <v>345.7364</v>
      </c>
      <c r="C48" s="13">
        <v>68.260000000000005</v>
      </c>
      <c r="D48" s="13">
        <v>458.09</v>
      </c>
      <c r="E48" s="13">
        <v>0.15</v>
      </c>
      <c r="F48" s="21">
        <v>0.22086</v>
      </c>
      <c r="G48" s="22">
        <v>4.96E-3</v>
      </c>
      <c r="H48" s="21">
        <v>18.3828</v>
      </c>
      <c r="I48" s="22">
        <v>0.28242</v>
      </c>
      <c r="J48" s="21">
        <v>0.60345000000000004</v>
      </c>
      <c r="K48" s="22">
        <v>7.9100000000000004E-3</v>
      </c>
      <c r="L48" s="48"/>
      <c r="M48" s="23">
        <v>2987</v>
      </c>
      <c r="N48" s="23">
        <v>35.67</v>
      </c>
      <c r="O48" s="23">
        <v>3010</v>
      </c>
      <c r="P48" s="23">
        <v>14.79</v>
      </c>
      <c r="Q48" s="23">
        <v>3043.7</v>
      </c>
      <c r="R48" s="23">
        <v>31.82</v>
      </c>
      <c r="S48" s="23"/>
      <c r="T48" s="20">
        <f t="shared" si="0"/>
        <v>98.137135722968765</v>
      </c>
      <c r="U48" s="20"/>
    </row>
    <row r="49" spans="1:21">
      <c r="A49" s="12" t="s">
        <v>55</v>
      </c>
      <c r="B49" s="17">
        <v>235.1011</v>
      </c>
      <c r="C49" s="17">
        <v>36.520000000000003</v>
      </c>
      <c r="D49" s="17">
        <v>331.31</v>
      </c>
      <c r="E49" s="17">
        <v>0.11</v>
      </c>
      <c r="F49" s="18">
        <v>0.20501</v>
      </c>
      <c r="G49" s="19">
        <v>4.28E-3</v>
      </c>
      <c r="H49" s="18">
        <v>16.32611</v>
      </c>
      <c r="I49" s="19">
        <v>0.20154</v>
      </c>
      <c r="J49" s="18">
        <v>0.57738</v>
      </c>
      <c r="K49" s="19">
        <v>6.6299999999999996E-3</v>
      </c>
      <c r="L49" s="48"/>
      <c r="M49" s="20">
        <v>2866.5</v>
      </c>
      <c r="N49" s="20">
        <v>33.53</v>
      </c>
      <c r="O49" s="20">
        <v>2896.1</v>
      </c>
      <c r="P49" s="20">
        <v>11.81</v>
      </c>
      <c r="Q49" s="20">
        <v>2938</v>
      </c>
      <c r="R49" s="20">
        <v>27.11</v>
      </c>
      <c r="S49" s="20"/>
      <c r="T49" s="20">
        <f t="shared" si="0"/>
        <v>97.56637168141593</v>
      </c>
      <c r="U49" s="20"/>
    </row>
    <row r="50" spans="1:21">
      <c r="A50" s="12" t="s">
        <v>56</v>
      </c>
      <c r="B50" s="17">
        <v>230.15309999999999</v>
      </c>
      <c r="C50" s="17">
        <v>59.05</v>
      </c>
      <c r="D50" s="17">
        <v>320.01</v>
      </c>
      <c r="E50" s="17">
        <v>0.18</v>
      </c>
      <c r="F50" s="18">
        <v>0.21243000000000001</v>
      </c>
      <c r="G50" s="19">
        <v>4.4799999999999996E-3</v>
      </c>
      <c r="H50" s="18">
        <v>16.825469999999999</v>
      </c>
      <c r="I50" s="19">
        <v>0.21542</v>
      </c>
      <c r="J50" s="18">
        <v>0.57425000000000004</v>
      </c>
      <c r="K50" s="19">
        <v>6.7299999999999999E-3</v>
      </c>
      <c r="L50" s="48"/>
      <c r="M50" s="20">
        <v>2924.2</v>
      </c>
      <c r="N50" s="20">
        <v>33.729999999999997</v>
      </c>
      <c r="O50" s="20">
        <v>2924.9</v>
      </c>
      <c r="P50" s="20">
        <v>12.27</v>
      </c>
      <c r="Q50" s="20">
        <v>2925.3</v>
      </c>
      <c r="R50" s="20">
        <v>27.56</v>
      </c>
      <c r="S50" s="20"/>
      <c r="T50" s="20">
        <f t="shared" si="0"/>
        <v>99.962397019109147</v>
      </c>
      <c r="U50" s="20"/>
    </row>
    <row r="51" spans="1:21" ht="12" thickBot="1">
      <c r="A51" s="16" t="s">
        <v>57</v>
      </c>
      <c r="B51" s="31">
        <v>228.11259999999999</v>
      </c>
      <c r="C51" s="31">
        <v>114.02</v>
      </c>
      <c r="D51" s="31">
        <v>306.79000000000002</v>
      </c>
      <c r="E51" s="31">
        <v>0.37</v>
      </c>
      <c r="F51" s="32">
        <v>0.21498999999999999</v>
      </c>
      <c r="G51" s="33">
        <v>4.5599999999999998E-3</v>
      </c>
      <c r="H51" s="32">
        <v>17.105879999999999</v>
      </c>
      <c r="I51" s="33">
        <v>0.22323999999999999</v>
      </c>
      <c r="J51" s="32">
        <v>0.57686000000000004</v>
      </c>
      <c r="K51" s="33">
        <v>6.8399999999999997E-3</v>
      </c>
      <c r="L51" s="43"/>
      <c r="M51" s="34">
        <v>2943.6</v>
      </c>
      <c r="N51" s="34">
        <v>33.869999999999997</v>
      </c>
      <c r="O51" s="34">
        <v>2940.8</v>
      </c>
      <c r="P51" s="34">
        <v>12.52</v>
      </c>
      <c r="Q51" s="34">
        <v>2935.9</v>
      </c>
      <c r="R51" s="34">
        <v>27.95</v>
      </c>
      <c r="S51" s="34"/>
      <c r="T51" s="34">
        <f t="shared" si="0"/>
        <v>100.26227051330086</v>
      </c>
      <c r="U51" s="20"/>
    </row>
  </sheetData>
  <mergeCells count="11">
    <mergeCell ref="T2:T3"/>
    <mergeCell ref="S2:S3"/>
    <mergeCell ref="F2:K2"/>
    <mergeCell ref="M2:R2"/>
    <mergeCell ref="L39:L51"/>
    <mergeCell ref="A1:R1"/>
    <mergeCell ref="A2:A3"/>
    <mergeCell ref="B2:B3"/>
    <mergeCell ref="C2:C3"/>
    <mergeCell ref="D2:D3"/>
    <mergeCell ref="E2:E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5B45-BD59-4A08-8239-898C96236CEB}">
  <dimension ref="A1:T33"/>
  <sheetViews>
    <sheetView workbookViewId="0">
      <selection activeCell="W13" sqref="W13"/>
    </sheetView>
  </sheetViews>
  <sheetFormatPr defaultRowHeight="11.65"/>
  <cols>
    <col min="1" max="1" width="12" bestFit="1" customWidth="1"/>
    <col min="6" max="7" width="9.5" bestFit="1" customWidth="1"/>
    <col min="8" max="8" width="10" bestFit="1" customWidth="1"/>
    <col min="9" max="11" width="9.5" bestFit="1" customWidth="1"/>
    <col min="12" max="12" width="1.5" customWidth="1"/>
    <col min="19" max="19" width="1" customWidth="1"/>
  </cols>
  <sheetData>
    <row r="1" spans="1:20" ht="13.5" thickBot="1">
      <c r="A1" s="133" t="s">
        <v>278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98"/>
    </row>
    <row r="2" spans="1:20" ht="12" thickBot="1">
      <c r="A2" s="36" t="s">
        <v>186</v>
      </c>
      <c r="B2" s="44" t="s">
        <v>2</v>
      </c>
      <c r="C2" s="44" t="s">
        <v>3</v>
      </c>
      <c r="D2" s="44" t="s">
        <v>4</v>
      </c>
      <c r="E2" s="44" t="s">
        <v>5</v>
      </c>
      <c r="F2" s="46" t="s">
        <v>0</v>
      </c>
      <c r="G2" s="46"/>
      <c r="H2" s="46"/>
      <c r="I2" s="46"/>
      <c r="J2" s="46"/>
      <c r="K2" s="46"/>
      <c r="L2" s="36"/>
      <c r="M2" s="46" t="s">
        <v>1</v>
      </c>
      <c r="N2" s="46"/>
      <c r="O2" s="46"/>
      <c r="P2" s="46"/>
      <c r="Q2" s="46"/>
      <c r="R2" s="46"/>
      <c r="S2" s="44"/>
      <c r="T2" s="44" t="s">
        <v>60</v>
      </c>
    </row>
    <row r="3" spans="1:20" ht="12.4" thickBot="1">
      <c r="A3" s="3" t="s">
        <v>122</v>
      </c>
      <c r="B3" s="45"/>
      <c r="C3" s="45"/>
      <c r="D3" s="45"/>
      <c r="E3" s="45"/>
      <c r="F3" s="4" t="s">
        <v>6</v>
      </c>
      <c r="G3" s="38" t="s">
        <v>7</v>
      </c>
      <c r="H3" s="5" t="s">
        <v>8</v>
      </c>
      <c r="I3" s="38" t="s">
        <v>7</v>
      </c>
      <c r="J3" s="5" t="s">
        <v>9</v>
      </c>
      <c r="K3" s="38" t="s">
        <v>7</v>
      </c>
      <c r="L3" s="3"/>
      <c r="M3" s="4" t="s">
        <v>6</v>
      </c>
      <c r="N3" s="6" t="s">
        <v>7</v>
      </c>
      <c r="O3" s="5" t="s">
        <v>8</v>
      </c>
      <c r="P3" s="38" t="s">
        <v>7</v>
      </c>
      <c r="Q3" s="5" t="s">
        <v>9</v>
      </c>
      <c r="R3" s="38" t="s">
        <v>7</v>
      </c>
      <c r="S3" s="45"/>
      <c r="T3" s="45"/>
    </row>
    <row r="4" spans="1:20">
      <c r="A4" s="140" t="s">
        <v>279</v>
      </c>
      <c r="B4" s="141">
        <v>71.239999999999995</v>
      </c>
      <c r="C4" s="141">
        <v>304.33999999999997</v>
      </c>
      <c r="D4" s="141">
        <v>0.23</v>
      </c>
      <c r="E4" s="108">
        <v>71.239999999999995</v>
      </c>
      <c r="F4" s="18">
        <v>0.20266000000000001</v>
      </c>
      <c r="G4" s="18">
        <v>4.4200000000000003E-3</v>
      </c>
      <c r="H4" s="18">
        <v>12.4556</v>
      </c>
      <c r="I4" s="18">
        <v>0.16803000000000001</v>
      </c>
      <c r="J4" s="18">
        <v>0.44539000000000001</v>
      </c>
      <c r="K4" s="18">
        <v>5.3200000000000001E-3</v>
      </c>
      <c r="L4" s="142"/>
      <c r="M4" s="20">
        <v>2847.7</v>
      </c>
      <c r="N4" s="20">
        <v>35.07</v>
      </c>
      <c r="O4" s="20">
        <v>2639.4</v>
      </c>
      <c r="P4" s="20">
        <v>12.68</v>
      </c>
      <c r="Q4" s="20">
        <v>2374.6999999999998</v>
      </c>
      <c r="R4" s="20">
        <v>23.75</v>
      </c>
      <c r="T4" s="105">
        <f>100*M4/Q4</f>
        <v>119.91830547016467</v>
      </c>
    </row>
    <row r="5" spans="1:20">
      <c r="A5" s="140" t="s">
        <v>280</v>
      </c>
      <c r="B5" s="141">
        <v>134.54</v>
      </c>
      <c r="C5" s="141">
        <v>362.85</v>
      </c>
      <c r="D5" s="141">
        <v>0.37</v>
      </c>
      <c r="E5" s="108">
        <v>134.54</v>
      </c>
      <c r="F5" s="18">
        <v>0.21376999999999999</v>
      </c>
      <c r="G5" s="18">
        <v>4.6699999999999997E-3</v>
      </c>
      <c r="H5" s="18">
        <v>16.9711</v>
      </c>
      <c r="I5" s="18">
        <v>0.23208000000000001</v>
      </c>
      <c r="J5" s="18">
        <v>0.57535999999999998</v>
      </c>
      <c r="K5" s="18">
        <v>6.9800000000000001E-3</v>
      </c>
      <c r="L5" s="142"/>
      <c r="M5" s="20">
        <v>2934.3</v>
      </c>
      <c r="N5" s="20">
        <v>34.869999999999997</v>
      </c>
      <c r="O5" s="20">
        <v>2933.2</v>
      </c>
      <c r="P5" s="20">
        <v>13.11</v>
      </c>
      <c r="Q5" s="20">
        <v>2929.8</v>
      </c>
      <c r="R5" s="20">
        <v>28.58</v>
      </c>
      <c r="T5" s="105">
        <f t="shared" ref="T5:T33" si="0">100*M5/Q5</f>
        <v>100.15359410198647</v>
      </c>
    </row>
    <row r="6" spans="1:20">
      <c r="A6" s="140" t="s">
        <v>281</v>
      </c>
      <c r="B6" s="141">
        <v>83.4</v>
      </c>
      <c r="C6" s="141">
        <v>251.27</v>
      </c>
      <c r="D6" s="141">
        <v>0.33</v>
      </c>
      <c r="E6" s="108">
        <v>83.4</v>
      </c>
      <c r="F6" s="18">
        <v>0.20213</v>
      </c>
      <c r="G6" s="18">
        <v>4.62E-3</v>
      </c>
      <c r="H6" s="18">
        <v>10.570119999999999</v>
      </c>
      <c r="I6" s="18">
        <v>0.16008</v>
      </c>
      <c r="J6" s="18">
        <v>0.37902000000000002</v>
      </c>
      <c r="K6" s="18">
        <v>4.7699999999999999E-3</v>
      </c>
      <c r="L6" s="142"/>
      <c r="M6" s="20">
        <v>2843.4</v>
      </c>
      <c r="N6" s="20">
        <v>36.74</v>
      </c>
      <c r="O6" s="20">
        <v>2486.1</v>
      </c>
      <c r="P6" s="20">
        <v>14.05</v>
      </c>
      <c r="Q6" s="20">
        <v>2071.6999999999998</v>
      </c>
      <c r="R6" s="20">
        <v>22.31</v>
      </c>
      <c r="T6" s="105">
        <f t="shared" si="0"/>
        <v>137.24960177631897</v>
      </c>
    </row>
    <row r="7" spans="1:20">
      <c r="A7" s="140" t="s">
        <v>282</v>
      </c>
      <c r="B7" s="141">
        <v>99.01</v>
      </c>
      <c r="C7" s="141">
        <v>100.17</v>
      </c>
      <c r="D7" s="141">
        <v>0.99</v>
      </c>
      <c r="E7" s="108">
        <v>99.01</v>
      </c>
      <c r="F7" s="18">
        <v>0.22122</v>
      </c>
      <c r="G7" s="18">
        <v>5.0299999999999997E-3</v>
      </c>
      <c r="H7" s="18">
        <v>17.984359999999999</v>
      </c>
      <c r="I7" s="18">
        <v>0.27662999999999999</v>
      </c>
      <c r="J7" s="18">
        <v>0.58925000000000005</v>
      </c>
      <c r="K7" s="18">
        <v>7.6899999999999998E-3</v>
      </c>
      <c r="L7" s="142"/>
      <c r="M7" s="20">
        <v>2989.6</v>
      </c>
      <c r="N7" s="20">
        <v>36.15</v>
      </c>
      <c r="O7" s="20">
        <v>2988.9</v>
      </c>
      <c r="P7" s="20">
        <v>14.8</v>
      </c>
      <c r="Q7" s="20">
        <v>2986.4</v>
      </c>
      <c r="R7" s="20">
        <v>31.19</v>
      </c>
      <c r="T7" s="105">
        <f t="shared" si="0"/>
        <v>100.1071524243236</v>
      </c>
    </row>
    <row r="8" spans="1:20">
      <c r="A8" s="140" t="s">
        <v>283</v>
      </c>
      <c r="B8" s="141">
        <v>45.73</v>
      </c>
      <c r="C8" s="141">
        <v>632.32000000000005</v>
      </c>
      <c r="D8" s="141">
        <v>7.0000000000000007E-2</v>
      </c>
      <c r="E8" s="108">
        <v>45.73</v>
      </c>
      <c r="F8" s="18">
        <v>0.20168</v>
      </c>
      <c r="G8" s="18">
        <v>4.3499999999999997E-3</v>
      </c>
      <c r="H8" s="18">
        <v>12.598990000000001</v>
      </c>
      <c r="I8" s="18">
        <v>0.16486999999999999</v>
      </c>
      <c r="J8" s="18">
        <v>0.45282</v>
      </c>
      <c r="K8" s="18">
        <v>5.3200000000000001E-3</v>
      </c>
      <c r="L8" s="142"/>
      <c r="M8" s="20">
        <v>2839.9</v>
      </c>
      <c r="N8" s="20">
        <v>34.75</v>
      </c>
      <c r="O8" s="20">
        <v>2650.1</v>
      </c>
      <c r="P8" s="20">
        <v>12.31</v>
      </c>
      <c r="Q8" s="20">
        <v>2407.8000000000002</v>
      </c>
      <c r="R8" s="20">
        <v>23.6</v>
      </c>
      <c r="T8" s="105">
        <f t="shared" si="0"/>
        <v>117.94584267796327</v>
      </c>
    </row>
    <row r="9" spans="1:20">
      <c r="A9" s="140" t="s">
        <v>284</v>
      </c>
      <c r="B9" s="141">
        <v>48.09</v>
      </c>
      <c r="C9" s="141">
        <v>1151.26</v>
      </c>
      <c r="D9" s="141">
        <v>0.04</v>
      </c>
      <c r="E9" s="108">
        <v>48.09</v>
      </c>
      <c r="F9" s="18">
        <v>0.17266999999999999</v>
      </c>
      <c r="G9" s="18">
        <v>3.65E-3</v>
      </c>
      <c r="H9" s="18">
        <v>5.2337699999999998</v>
      </c>
      <c r="I9" s="18">
        <v>6.3909999999999995E-2</v>
      </c>
      <c r="J9" s="18">
        <v>0.21973000000000001</v>
      </c>
      <c r="K9" s="18">
        <v>2.48E-3</v>
      </c>
      <c r="L9" s="142"/>
      <c r="M9" s="20">
        <v>2583.6</v>
      </c>
      <c r="N9" s="20">
        <v>34.880000000000003</v>
      </c>
      <c r="O9" s="20">
        <v>1858.1</v>
      </c>
      <c r="P9" s="20">
        <v>10.41</v>
      </c>
      <c r="Q9" s="20">
        <v>1280.4000000000001</v>
      </c>
      <c r="R9" s="20">
        <v>13.12</v>
      </c>
      <c r="T9" s="105">
        <f t="shared" si="0"/>
        <v>201.78069353327083</v>
      </c>
    </row>
    <row r="10" spans="1:20">
      <c r="A10" s="140" t="s">
        <v>285</v>
      </c>
      <c r="B10" s="141">
        <v>139.19</v>
      </c>
      <c r="C10" s="141">
        <v>129.94</v>
      </c>
      <c r="D10" s="141">
        <v>1.07</v>
      </c>
      <c r="E10" s="108">
        <v>139.19</v>
      </c>
      <c r="F10" s="18">
        <v>0.22211</v>
      </c>
      <c r="G10" s="18">
        <v>5.2700000000000004E-3</v>
      </c>
      <c r="H10" s="18">
        <v>18.1374</v>
      </c>
      <c r="I10" s="18">
        <v>0.30902000000000002</v>
      </c>
      <c r="J10" s="18">
        <v>0.59201999999999999</v>
      </c>
      <c r="K10" s="18">
        <v>8.26E-3</v>
      </c>
      <c r="L10" s="142"/>
      <c r="M10" s="20">
        <v>2996</v>
      </c>
      <c r="N10" s="20">
        <v>37.630000000000003</v>
      </c>
      <c r="O10" s="20">
        <v>2997</v>
      </c>
      <c r="P10" s="20">
        <v>16.399999999999999</v>
      </c>
      <c r="Q10" s="20">
        <v>2997.6</v>
      </c>
      <c r="R10" s="20">
        <v>33.450000000000003</v>
      </c>
      <c r="T10" s="105">
        <f t="shared" si="0"/>
        <v>99.946623965839336</v>
      </c>
    </row>
    <row r="11" spans="1:20">
      <c r="A11" s="140" t="s">
        <v>286</v>
      </c>
      <c r="B11" s="141">
        <v>73.400000000000006</v>
      </c>
      <c r="C11" s="141">
        <v>319.8</v>
      </c>
      <c r="D11" s="141">
        <v>0.23</v>
      </c>
      <c r="E11" s="108">
        <v>73.400000000000006</v>
      </c>
      <c r="F11" s="18">
        <v>0.19137000000000001</v>
      </c>
      <c r="G11" s="18">
        <v>4.15E-3</v>
      </c>
      <c r="H11" s="18">
        <v>8.9246200000000009</v>
      </c>
      <c r="I11" s="18">
        <v>0.11752</v>
      </c>
      <c r="J11" s="18">
        <v>0.33811999999999998</v>
      </c>
      <c r="K11" s="18">
        <v>3.9399999999999999E-3</v>
      </c>
      <c r="L11" s="142"/>
      <c r="M11" s="20">
        <v>2753.9</v>
      </c>
      <c r="N11" s="20">
        <v>35.19</v>
      </c>
      <c r="O11" s="20">
        <v>2330.3000000000002</v>
      </c>
      <c r="P11" s="20">
        <v>12.02</v>
      </c>
      <c r="Q11" s="20">
        <v>1877.6</v>
      </c>
      <c r="R11" s="20">
        <v>18.98</v>
      </c>
      <c r="T11" s="105">
        <f t="shared" si="0"/>
        <v>146.67128248828291</v>
      </c>
    </row>
    <row r="12" spans="1:20">
      <c r="A12" s="140" t="s">
        <v>287</v>
      </c>
      <c r="B12" s="141">
        <v>61.45</v>
      </c>
      <c r="C12" s="141">
        <v>1394.04</v>
      </c>
      <c r="D12" s="141">
        <v>0.04</v>
      </c>
      <c r="E12" s="108">
        <v>61.45</v>
      </c>
      <c r="F12" s="18">
        <v>0.13729</v>
      </c>
      <c r="G12" s="18">
        <v>3.14E-3</v>
      </c>
      <c r="H12" s="18">
        <v>2.2730399999999999</v>
      </c>
      <c r="I12" s="18">
        <v>3.3590000000000002E-2</v>
      </c>
      <c r="J12" s="18">
        <v>0.12003999999999999</v>
      </c>
      <c r="K12" s="18">
        <v>1.41E-3</v>
      </c>
      <c r="L12" s="142"/>
      <c r="M12" s="20">
        <v>2193.3000000000002</v>
      </c>
      <c r="N12" s="20">
        <v>39.21</v>
      </c>
      <c r="O12" s="20">
        <v>1204</v>
      </c>
      <c r="P12" s="20">
        <v>10.42</v>
      </c>
      <c r="Q12" s="20">
        <v>730.8</v>
      </c>
      <c r="R12" s="20">
        <v>8.1</v>
      </c>
      <c r="T12" s="105">
        <f t="shared" si="0"/>
        <v>300.12315270935966</v>
      </c>
    </row>
    <row r="13" spans="1:20">
      <c r="A13" s="140" t="s">
        <v>288</v>
      </c>
      <c r="B13" s="141">
        <v>62.86</v>
      </c>
      <c r="C13" s="141">
        <v>92.59</v>
      </c>
      <c r="D13" s="141">
        <v>0.68</v>
      </c>
      <c r="E13" s="108">
        <v>62.86</v>
      </c>
      <c r="F13" s="18">
        <v>0.21512999999999999</v>
      </c>
      <c r="G13" s="18">
        <v>5.0000000000000001E-3</v>
      </c>
      <c r="H13" s="18">
        <v>17.110769999999999</v>
      </c>
      <c r="I13" s="18">
        <v>0.2767</v>
      </c>
      <c r="J13" s="18">
        <v>0.57669000000000004</v>
      </c>
      <c r="K13" s="18">
        <v>7.7200000000000003E-3</v>
      </c>
      <c r="L13" s="140"/>
      <c r="M13" s="20">
        <v>2944.6</v>
      </c>
      <c r="N13" s="20">
        <v>37.04</v>
      </c>
      <c r="O13" s="20">
        <v>2941.1</v>
      </c>
      <c r="P13" s="20">
        <v>15.51</v>
      </c>
      <c r="Q13" s="20">
        <v>2935.2</v>
      </c>
      <c r="R13" s="20">
        <v>31.57</v>
      </c>
      <c r="T13" s="105">
        <f t="shared" si="0"/>
        <v>100.32025074952304</v>
      </c>
    </row>
    <row r="14" spans="1:20">
      <c r="A14" s="140" t="s">
        <v>289</v>
      </c>
      <c r="B14" s="141">
        <v>28.51</v>
      </c>
      <c r="C14" s="141">
        <v>36.94</v>
      </c>
      <c r="D14" s="141">
        <v>0.77</v>
      </c>
      <c r="E14" s="108">
        <v>28.51</v>
      </c>
      <c r="F14" s="18">
        <v>0.21751000000000001</v>
      </c>
      <c r="G14" s="18">
        <v>5.11E-3</v>
      </c>
      <c r="H14" s="18">
        <v>18.95927</v>
      </c>
      <c r="I14" s="18">
        <v>0.31691999999999998</v>
      </c>
      <c r="J14" s="18">
        <v>0.63202999999999998</v>
      </c>
      <c r="K14" s="18">
        <v>8.6999999999999994E-3</v>
      </c>
      <c r="L14" s="140"/>
      <c r="M14" s="20">
        <v>2962.3</v>
      </c>
      <c r="N14" s="20">
        <v>37.369999999999997</v>
      </c>
      <c r="O14" s="20">
        <v>3039.7</v>
      </c>
      <c r="P14" s="20">
        <v>16.12</v>
      </c>
      <c r="Q14" s="20">
        <v>3157.6</v>
      </c>
      <c r="R14" s="20">
        <v>34.380000000000003</v>
      </c>
      <c r="T14" s="105">
        <f t="shared" si="0"/>
        <v>93.814922726121111</v>
      </c>
    </row>
    <row r="15" spans="1:20">
      <c r="A15" s="140" t="s">
        <v>290</v>
      </c>
      <c r="B15" s="141">
        <v>53.24</v>
      </c>
      <c r="C15" s="141">
        <v>62.82</v>
      </c>
      <c r="D15" s="141">
        <v>0.85</v>
      </c>
      <c r="E15" s="108">
        <v>53.24</v>
      </c>
      <c r="F15" s="18">
        <v>0.21879999999999999</v>
      </c>
      <c r="G15" s="18">
        <v>5.3200000000000001E-3</v>
      </c>
      <c r="H15" s="18">
        <v>19.908439999999999</v>
      </c>
      <c r="I15" s="18">
        <v>0.36192000000000002</v>
      </c>
      <c r="J15" s="18">
        <v>0.65978000000000003</v>
      </c>
      <c r="K15" s="18">
        <v>9.6900000000000007E-3</v>
      </c>
      <c r="L15" s="140"/>
      <c r="M15" s="20">
        <v>2971.9</v>
      </c>
      <c r="N15" s="20">
        <v>38.619999999999997</v>
      </c>
      <c r="O15" s="20">
        <v>3086.9</v>
      </c>
      <c r="P15" s="20">
        <v>17.579999999999998</v>
      </c>
      <c r="Q15" s="20">
        <v>3266.3</v>
      </c>
      <c r="R15" s="20">
        <v>37.619999999999997</v>
      </c>
      <c r="T15" s="105">
        <f t="shared" si="0"/>
        <v>90.986743409974579</v>
      </c>
    </row>
    <row r="16" spans="1:20">
      <c r="A16" s="140" t="s">
        <v>291</v>
      </c>
      <c r="B16" s="141">
        <v>56.85</v>
      </c>
      <c r="C16" s="141">
        <v>49.6</v>
      </c>
      <c r="D16" s="141">
        <v>1.1499999999999999</v>
      </c>
      <c r="E16" s="108">
        <v>56.85</v>
      </c>
      <c r="F16" s="18">
        <v>0.2167</v>
      </c>
      <c r="G16" s="18">
        <v>6.2300000000000003E-3</v>
      </c>
      <c r="H16" s="18">
        <v>17.384460000000001</v>
      </c>
      <c r="I16" s="18">
        <v>0.42836999999999997</v>
      </c>
      <c r="J16" s="18">
        <v>0.58179000000000003</v>
      </c>
      <c r="K16" s="18">
        <v>1.0659999999999999E-2</v>
      </c>
      <c r="L16" s="140"/>
      <c r="M16" s="20">
        <v>2956.3</v>
      </c>
      <c r="N16" s="20">
        <v>45.68</v>
      </c>
      <c r="O16" s="20">
        <v>2956.3</v>
      </c>
      <c r="P16" s="20">
        <v>23.66</v>
      </c>
      <c r="Q16" s="20">
        <v>2956.1</v>
      </c>
      <c r="R16" s="20">
        <v>43.44</v>
      </c>
      <c r="T16" s="105">
        <f t="shared" si="0"/>
        <v>100.00676567098542</v>
      </c>
    </row>
    <row r="17" spans="1:20">
      <c r="A17" s="140" t="s">
        <v>292</v>
      </c>
      <c r="B17" s="141">
        <v>166.78</v>
      </c>
      <c r="C17" s="141">
        <v>581.28</v>
      </c>
      <c r="D17" s="141">
        <v>0.28999999999999998</v>
      </c>
      <c r="E17" s="108">
        <v>166.78</v>
      </c>
      <c r="F17" s="18">
        <v>0.20563000000000001</v>
      </c>
      <c r="G17" s="18">
        <v>4.2900000000000004E-3</v>
      </c>
      <c r="H17" s="18">
        <v>13.195679999999999</v>
      </c>
      <c r="I17" s="18">
        <v>0.15434999999999999</v>
      </c>
      <c r="J17" s="18">
        <v>0.46539000000000003</v>
      </c>
      <c r="K17" s="18">
        <v>5.13E-3</v>
      </c>
      <c r="L17" s="140"/>
      <c r="M17" s="20">
        <v>2871.4</v>
      </c>
      <c r="N17" s="20">
        <v>33.51</v>
      </c>
      <c r="O17" s="20">
        <v>2693.7</v>
      </c>
      <c r="P17" s="20">
        <v>11.04</v>
      </c>
      <c r="Q17" s="20">
        <v>2463.3000000000002</v>
      </c>
      <c r="R17" s="20">
        <v>22.58</v>
      </c>
      <c r="T17" s="105">
        <f t="shared" si="0"/>
        <v>116.56720659278203</v>
      </c>
    </row>
    <row r="18" spans="1:20">
      <c r="A18" s="140" t="s">
        <v>293</v>
      </c>
      <c r="B18" s="141">
        <v>137.38</v>
      </c>
      <c r="C18" s="141">
        <v>480.03</v>
      </c>
      <c r="D18" s="141">
        <v>0.28999999999999998</v>
      </c>
      <c r="E18" s="108">
        <v>137.38</v>
      </c>
      <c r="F18" s="18">
        <v>0.20824999999999999</v>
      </c>
      <c r="G18" s="18">
        <v>4.3600000000000002E-3</v>
      </c>
      <c r="H18" s="18">
        <v>17.03959</v>
      </c>
      <c r="I18" s="18">
        <v>0.20188999999999999</v>
      </c>
      <c r="J18" s="18">
        <v>0.59340999999999999</v>
      </c>
      <c r="K18" s="18">
        <v>6.5900000000000004E-3</v>
      </c>
      <c r="L18" s="140"/>
      <c r="M18" s="20">
        <v>2892</v>
      </c>
      <c r="N18" s="20">
        <v>33.54</v>
      </c>
      <c r="O18" s="20">
        <v>2937.1</v>
      </c>
      <c r="P18" s="20">
        <v>11.36</v>
      </c>
      <c r="Q18" s="20">
        <v>3003.2</v>
      </c>
      <c r="R18" s="20">
        <v>26.67</v>
      </c>
      <c r="T18" s="105">
        <f t="shared" si="0"/>
        <v>96.297282898241875</v>
      </c>
    </row>
    <row r="19" spans="1:20">
      <c r="A19" s="140" t="s">
        <v>294</v>
      </c>
      <c r="B19" s="141">
        <v>173.94</v>
      </c>
      <c r="C19" s="141">
        <v>1122.43</v>
      </c>
      <c r="D19" s="141">
        <v>0.15</v>
      </c>
      <c r="E19" s="108">
        <v>173.94</v>
      </c>
      <c r="F19" s="18">
        <v>0.17635999999999999</v>
      </c>
      <c r="G19" s="18">
        <v>3.7100000000000002E-3</v>
      </c>
      <c r="H19" s="18">
        <v>6.2088799999999997</v>
      </c>
      <c r="I19" s="18">
        <v>7.442E-2</v>
      </c>
      <c r="J19" s="18">
        <v>0.25531999999999999</v>
      </c>
      <c r="K19" s="18">
        <v>2.82E-3</v>
      </c>
      <c r="L19" s="140"/>
      <c r="M19" s="20">
        <v>2619</v>
      </c>
      <c r="N19" s="20">
        <v>34.61</v>
      </c>
      <c r="O19" s="20">
        <v>2005.7</v>
      </c>
      <c r="P19" s="20">
        <v>10.48</v>
      </c>
      <c r="Q19" s="20">
        <v>1465.9</v>
      </c>
      <c r="R19" s="20">
        <v>14.48</v>
      </c>
      <c r="T19" s="105">
        <f t="shared" si="0"/>
        <v>178.66157309502694</v>
      </c>
    </row>
    <row r="20" spans="1:20">
      <c r="A20" s="140" t="s">
        <v>295</v>
      </c>
      <c r="B20" s="141">
        <v>52.81</v>
      </c>
      <c r="C20" s="141">
        <v>147.97999999999999</v>
      </c>
      <c r="D20" s="141">
        <v>0.36</v>
      </c>
      <c r="E20" s="108">
        <v>52.81</v>
      </c>
      <c r="F20" s="18">
        <v>0.20247000000000001</v>
      </c>
      <c r="G20" s="18">
        <v>4.4299999999999999E-3</v>
      </c>
      <c r="H20" s="18">
        <v>11.963749999999999</v>
      </c>
      <c r="I20" s="18">
        <v>0.16267000000000001</v>
      </c>
      <c r="J20" s="18">
        <v>0.42853999999999998</v>
      </c>
      <c r="K20" s="18">
        <v>5.0600000000000003E-3</v>
      </c>
      <c r="L20" s="140"/>
      <c r="M20" s="20">
        <v>2846.2</v>
      </c>
      <c r="N20" s="20">
        <v>35.229999999999997</v>
      </c>
      <c r="O20" s="20">
        <v>2601.6</v>
      </c>
      <c r="P20" s="20">
        <v>12.74</v>
      </c>
      <c r="Q20" s="20">
        <v>2299.1</v>
      </c>
      <c r="R20" s="20">
        <v>22.83</v>
      </c>
      <c r="T20" s="105">
        <f t="shared" si="0"/>
        <v>123.79626810491062</v>
      </c>
    </row>
    <row r="21" spans="1:20">
      <c r="A21" s="140" t="s">
        <v>296</v>
      </c>
      <c r="B21" s="141">
        <v>48.64</v>
      </c>
      <c r="C21" s="141">
        <v>1114.5899999999999</v>
      </c>
      <c r="D21" s="141">
        <v>0.04</v>
      </c>
      <c r="E21" s="108">
        <v>48.64</v>
      </c>
      <c r="F21" s="18">
        <v>0.15235000000000001</v>
      </c>
      <c r="G21" s="18">
        <v>3.3500000000000001E-3</v>
      </c>
      <c r="H21" s="18">
        <v>3.82124</v>
      </c>
      <c r="I21" s="18">
        <v>5.1619999999999999E-2</v>
      </c>
      <c r="J21" s="18">
        <v>0.18190000000000001</v>
      </c>
      <c r="K21" s="18">
        <v>2.0699999999999998E-3</v>
      </c>
      <c r="L21" s="140"/>
      <c r="M21" s="20">
        <v>2372.5</v>
      </c>
      <c r="N21" s="20">
        <v>37.07</v>
      </c>
      <c r="O21" s="20">
        <v>1597.2</v>
      </c>
      <c r="P21" s="20">
        <v>10.87</v>
      </c>
      <c r="Q21" s="20">
        <v>1077.4000000000001</v>
      </c>
      <c r="R21" s="20">
        <v>11.27</v>
      </c>
      <c r="T21" s="105">
        <f t="shared" si="0"/>
        <v>220.20605160571745</v>
      </c>
    </row>
    <row r="22" spans="1:20">
      <c r="A22" s="140" t="s">
        <v>297</v>
      </c>
      <c r="B22" s="141">
        <v>148.53</v>
      </c>
      <c r="C22" s="141">
        <v>105.15</v>
      </c>
      <c r="D22" s="141">
        <v>1.41</v>
      </c>
      <c r="E22" s="108">
        <v>148.53</v>
      </c>
      <c r="F22" s="18">
        <v>0.21726000000000001</v>
      </c>
      <c r="G22" s="18">
        <v>4.8399999999999997E-3</v>
      </c>
      <c r="H22" s="18">
        <v>17.420770000000001</v>
      </c>
      <c r="I22" s="18">
        <v>0.25364999999999999</v>
      </c>
      <c r="J22" s="18">
        <v>0.58153999999999995</v>
      </c>
      <c r="K22" s="18">
        <v>7.2500000000000004E-3</v>
      </c>
      <c r="L22" s="140"/>
      <c r="M22" s="20">
        <v>2960.5</v>
      </c>
      <c r="N22" s="20">
        <v>35.51</v>
      </c>
      <c r="O22" s="20">
        <v>2958.3</v>
      </c>
      <c r="P22" s="20">
        <v>13.98</v>
      </c>
      <c r="Q22" s="20">
        <v>2955</v>
      </c>
      <c r="R22" s="20">
        <v>29.54</v>
      </c>
      <c r="T22" s="105">
        <f t="shared" si="0"/>
        <v>100.18612521150592</v>
      </c>
    </row>
    <row r="23" spans="1:20">
      <c r="A23" s="140" t="s">
        <v>298</v>
      </c>
      <c r="B23" s="141">
        <v>93.76</v>
      </c>
      <c r="C23" s="141">
        <v>110.01</v>
      </c>
      <c r="D23" s="141">
        <v>0.85</v>
      </c>
      <c r="E23" s="108">
        <v>93.76</v>
      </c>
      <c r="F23" s="18">
        <v>0.21601999999999999</v>
      </c>
      <c r="G23" s="18">
        <v>5.0299999999999997E-3</v>
      </c>
      <c r="H23" s="18">
        <v>17.28566</v>
      </c>
      <c r="I23" s="18">
        <v>0.28211999999999998</v>
      </c>
      <c r="J23" s="18">
        <v>0.58033999999999997</v>
      </c>
      <c r="K23" s="18">
        <v>7.79E-3</v>
      </c>
      <c r="L23" s="140"/>
      <c r="M23" s="20">
        <v>2951.3</v>
      </c>
      <c r="N23" s="20">
        <v>37.1</v>
      </c>
      <c r="O23" s="20">
        <v>2950.8</v>
      </c>
      <c r="P23" s="20">
        <v>15.67</v>
      </c>
      <c r="Q23" s="20">
        <v>2950.1</v>
      </c>
      <c r="R23" s="20">
        <v>31.76</v>
      </c>
      <c r="T23" s="105">
        <f t="shared" si="0"/>
        <v>100.04067658723433</v>
      </c>
    </row>
    <row r="24" spans="1:20">
      <c r="A24" s="140" t="s">
        <v>299</v>
      </c>
      <c r="B24" s="141">
        <v>164.07</v>
      </c>
      <c r="C24" s="141">
        <v>106.66</v>
      </c>
      <c r="D24" s="141">
        <v>1.54</v>
      </c>
      <c r="E24" s="108">
        <v>164.07</v>
      </c>
      <c r="F24" s="18">
        <v>0.21551999999999999</v>
      </c>
      <c r="G24" s="18">
        <v>5.0000000000000001E-3</v>
      </c>
      <c r="H24" s="18">
        <v>17.220099999999999</v>
      </c>
      <c r="I24" s="18">
        <v>0.27903</v>
      </c>
      <c r="J24" s="18">
        <v>0.57948999999999995</v>
      </c>
      <c r="K24" s="18">
        <v>7.7299999999999999E-3</v>
      </c>
      <c r="L24" s="140"/>
      <c r="M24" s="20">
        <v>2947.5</v>
      </c>
      <c r="N24" s="20">
        <v>37</v>
      </c>
      <c r="O24" s="20">
        <v>2947.2</v>
      </c>
      <c r="P24" s="20">
        <v>15.55</v>
      </c>
      <c r="Q24" s="20">
        <v>2946.7</v>
      </c>
      <c r="R24" s="20">
        <v>31.56</v>
      </c>
      <c r="T24" s="105">
        <f t="shared" si="0"/>
        <v>100.02714901415143</v>
      </c>
    </row>
    <row r="25" spans="1:20">
      <c r="A25" s="140" t="s">
        <v>300</v>
      </c>
      <c r="B25" s="141">
        <v>91.43</v>
      </c>
      <c r="C25" s="141">
        <v>408.62</v>
      </c>
      <c r="D25" s="141">
        <v>0.22</v>
      </c>
      <c r="E25" s="108">
        <v>91.43</v>
      </c>
      <c r="F25" s="18">
        <v>0.20821999999999999</v>
      </c>
      <c r="G25" s="18">
        <v>4.3400000000000001E-3</v>
      </c>
      <c r="H25" s="18">
        <v>17.026689999999999</v>
      </c>
      <c r="I25" s="18">
        <v>0.19972999999999999</v>
      </c>
      <c r="J25" s="18">
        <v>0.59306000000000003</v>
      </c>
      <c r="K25" s="18">
        <v>6.5199999999999998E-3</v>
      </c>
      <c r="L25" s="140"/>
      <c r="M25" s="20">
        <v>2891.7</v>
      </c>
      <c r="N25" s="20">
        <v>33.44</v>
      </c>
      <c r="O25" s="20">
        <v>2936.3</v>
      </c>
      <c r="P25" s="20">
        <v>11.25</v>
      </c>
      <c r="Q25" s="20">
        <v>3001.8</v>
      </c>
      <c r="R25" s="20">
        <v>26.37</v>
      </c>
      <c r="T25" s="105">
        <f t="shared" si="0"/>
        <v>96.332200679592233</v>
      </c>
    </row>
    <row r="26" spans="1:20">
      <c r="A26" s="140" t="s">
        <v>301</v>
      </c>
      <c r="B26" s="141">
        <v>58.32</v>
      </c>
      <c r="C26" s="141">
        <v>64.510000000000005</v>
      </c>
      <c r="D26" s="141">
        <v>0.9</v>
      </c>
      <c r="E26" s="108">
        <v>58.32</v>
      </c>
      <c r="F26" s="18">
        <v>0.21607999999999999</v>
      </c>
      <c r="G26" s="18">
        <v>5.2399999999999999E-3</v>
      </c>
      <c r="H26" s="18">
        <v>17.31438</v>
      </c>
      <c r="I26" s="18">
        <v>0.31019999999999998</v>
      </c>
      <c r="J26" s="18">
        <v>0.58115000000000006</v>
      </c>
      <c r="K26" s="18">
        <v>8.3099999999999997E-3</v>
      </c>
      <c r="L26" s="140"/>
      <c r="M26" s="20">
        <v>2951.7</v>
      </c>
      <c r="N26" s="20">
        <v>38.58</v>
      </c>
      <c r="O26" s="20">
        <v>2952.4</v>
      </c>
      <c r="P26" s="20">
        <v>17.2</v>
      </c>
      <c r="Q26" s="20">
        <v>2953.4</v>
      </c>
      <c r="R26" s="20">
        <v>33.89</v>
      </c>
      <c r="T26" s="105">
        <f t="shared" si="0"/>
        <v>99.942439222590906</v>
      </c>
    </row>
    <row r="27" spans="1:20">
      <c r="A27" s="140" t="s">
        <v>302</v>
      </c>
      <c r="B27" s="141">
        <v>109.25</v>
      </c>
      <c r="C27" s="141">
        <v>749.04</v>
      </c>
      <c r="D27" s="141">
        <v>0.15</v>
      </c>
      <c r="E27" s="108">
        <v>109.25</v>
      </c>
      <c r="F27" s="18">
        <v>0.19974</v>
      </c>
      <c r="G27" s="18">
        <v>4.1399999999999996E-3</v>
      </c>
      <c r="H27" s="18">
        <v>9.8436000000000003</v>
      </c>
      <c r="I27" s="18">
        <v>0.11264</v>
      </c>
      <c r="J27" s="18">
        <v>0.35741000000000001</v>
      </c>
      <c r="K27" s="18">
        <v>3.8600000000000001E-3</v>
      </c>
      <c r="L27" s="140"/>
      <c r="M27" s="20">
        <v>2824.1</v>
      </c>
      <c r="N27" s="20">
        <v>33.47</v>
      </c>
      <c r="O27" s="20">
        <v>2420.1999999999998</v>
      </c>
      <c r="P27" s="20">
        <v>10.55</v>
      </c>
      <c r="Q27" s="20">
        <v>1969.9</v>
      </c>
      <c r="R27" s="20">
        <v>18.309999999999999</v>
      </c>
      <c r="T27" s="105">
        <f t="shared" si="0"/>
        <v>143.36260723894614</v>
      </c>
    </row>
    <row r="28" spans="1:20">
      <c r="A28" s="140" t="s">
        <v>303</v>
      </c>
      <c r="B28" s="141">
        <v>78.099999999999994</v>
      </c>
      <c r="C28" s="141">
        <v>110.4</v>
      </c>
      <c r="D28" s="141">
        <v>0.71</v>
      </c>
      <c r="E28" s="108">
        <v>78.099999999999994</v>
      </c>
      <c r="F28" s="18">
        <v>0.21471000000000001</v>
      </c>
      <c r="G28" s="18">
        <v>4.7000000000000002E-3</v>
      </c>
      <c r="H28" s="18">
        <v>17.208169999999999</v>
      </c>
      <c r="I28" s="18">
        <v>0.23821000000000001</v>
      </c>
      <c r="J28" s="18">
        <v>0.58121</v>
      </c>
      <c r="K28" s="18">
        <v>6.9899999999999997E-3</v>
      </c>
      <c r="L28" s="140"/>
      <c r="M28" s="20">
        <v>2941.4</v>
      </c>
      <c r="N28" s="20">
        <v>34.93</v>
      </c>
      <c r="O28" s="20">
        <v>2946.5</v>
      </c>
      <c r="P28" s="20">
        <v>13.28</v>
      </c>
      <c r="Q28" s="20">
        <v>2953.7</v>
      </c>
      <c r="R28" s="20">
        <v>28.48</v>
      </c>
      <c r="T28" s="105">
        <f t="shared" si="0"/>
        <v>99.583573145546268</v>
      </c>
    </row>
    <row r="29" spans="1:20">
      <c r="A29" s="140" t="s">
        <v>304</v>
      </c>
      <c r="B29" s="141">
        <v>66.19</v>
      </c>
      <c r="C29" s="141">
        <v>292.10000000000002</v>
      </c>
      <c r="D29" s="141">
        <v>0.23</v>
      </c>
      <c r="E29" s="108">
        <v>66.19</v>
      </c>
      <c r="F29" s="18">
        <v>0.22758999999999999</v>
      </c>
      <c r="G29" s="18">
        <v>4.7699999999999999E-3</v>
      </c>
      <c r="H29" s="18">
        <v>18.870609999999999</v>
      </c>
      <c r="I29" s="18">
        <v>0.22583</v>
      </c>
      <c r="J29" s="18">
        <v>0.60128000000000004</v>
      </c>
      <c r="K29" s="18">
        <v>6.6600000000000001E-3</v>
      </c>
      <c r="L29" s="140"/>
      <c r="M29" s="20">
        <v>3035.2</v>
      </c>
      <c r="N29" s="20">
        <v>33.18</v>
      </c>
      <c r="O29" s="20">
        <v>3035.2</v>
      </c>
      <c r="P29" s="20">
        <v>11.54</v>
      </c>
      <c r="Q29" s="20">
        <v>3035</v>
      </c>
      <c r="R29" s="20">
        <v>26.81</v>
      </c>
      <c r="T29" s="105">
        <f t="shared" si="0"/>
        <v>100.00658978583196</v>
      </c>
    </row>
    <row r="30" spans="1:20">
      <c r="A30" s="140" t="s">
        <v>305</v>
      </c>
      <c r="B30" s="141">
        <v>58.03</v>
      </c>
      <c r="C30" s="141">
        <v>101.61</v>
      </c>
      <c r="D30" s="141">
        <v>0.56999999999999995</v>
      </c>
      <c r="E30" s="108">
        <v>58.03</v>
      </c>
      <c r="F30" s="18">
        <v>0.21038000000000001</v>
      </c>
      <c r="G30" s="18">
        <v>4.7000000000000002E-3</v>
      </c>
      <c r="H30" s="18">
        <v>16.994039999999998</v>
      </c>
      <c r="I30" s="18">
        <v>0.24981999999999999</v>
      </c>
      <c r="J30" s="18">
        <v>0.58577000000000001</v>
      </c>
      <c r="K30" s="18">
        <v>7.2899999999999996E-3</v>
      </c>
      <c r="L30" s="140"/>
      <c r="M30" s="20">
        <v>2908.5</v>
      </c>
      <c r="N30" s="20">
        <v>35.75</v>
      </c>
      <c r="O30" s="20">
        <v>2934.5</v>
      </c>
      <c r="P30" s="20">
        <v>14.1</v>
      </c>
      <c r="Q30" s="20">
        <v>2972.2</v>
      </c>
      <c r="R30" s="20">
        <v>29.64</v>
      </c>
      <c r="T30" s="105">
        <f t="shared" si="0"/>
        <v>97.856806406029207</v>
      </c>
    </row>
    <row r="31" spans="1:20">
      <c r="A31" s="140" t="s">
        <v>306</v>
      </c>
      <c r="B31" s="141">
        <v>265.37</v>
      </c>
      <c r="C31" s="141">
        <v>652.99</v>
      </c>
      <c r="D31" s="141">
        <v>0.41</v>
      </c>
      <c r="E31" s="108">
        <v>265.37</v>
      </c>
      <c r="F31" s="18">
        <v>0.20551</v>
      </c>
      <c r="G31" s="18">
        <v>4.2599999999999999E-3</v>
      </c>
      <c r="H31" s="18">
        <v>14.54951</v>
      </c>
      <c r="I31" s="18">
        <v>0.16672000000000001</v>
      </c>
      <c r="J31" s="18">
        <v>0.51339000000000001</v>
      </c>
      <c r="K31" s="18">
        <v>5.5199999999999997E-3</v>
      </c>
      <c r="L31" s="140"/>
      <c r="M31" s="20">
        <v>2870.5</v>
      </c>
      <c r="N31" s="20">
        <v>33.299999999999997</v>
      </c>
      <c r="O31" s="20">
        <v>2786.2</v>
      </c>
      <c r="P31" s="20">
        <v>10.89</v>
      </c>
      <c r="Q31" s="20">
        <v>2671.1</v>
      </c>
      <c r="R31" s="20">
        <v>23.53</v>
      </c>
      <c r="T31" s="105">
        <f t="shared" si="0"/>
        <v>107.46508928905695</v>
      </c>
    </row>
    <row r="32" spans="1:20">
      <c r="A32" s="140" t="s">
        <v>307</v>
      </c>
      <c r="B32" s="141">
        <v>232.5</v>
      </c>
      <c r="C32" s="141">
        <v>482.11</v>
      </c>
      <c r="D32" s="141">
        <v>0.48</v>
      </c>
      <c r="E32" s="108">
        <v>232.5</v>
      </c>
      <c r="F32" s="18">
        <v>0.20967</v>
      </c>
      <c r="G32" s="18">
        <v>4.3400000000000001E-3</v>
      </c>
      <c r="H32" s="18">
        <v>14.357760000000001</v>
      </c>
      <c r="I32" s="18">
        <v>0.16336000000000001</v>
      </c>
      <c r="J32" s="18">
        <v>0.49656</v>
      </c>
      <c r="K32" s="18">
        <v>5.3200000000000001E-3</v>
      </c>
      <c r="L32" s="140"/>
      <c r="M32" s="20">
        <v>2903</v>
      </c>
      <c r="N32" s="20">
        <v>33.14</v>
      </c>
      <c r="O32" s="20">
        <v>2773.6</v>
      </c>
      <c r="P32" s="20">
        <v>10.8</v>
      </c>
      <c r="Q32" s="20">
        <v>2599</v>
      </c>
      <c r="R32" s="20">
        <v>22.91</v>
      </c>
      <c r="T32" s="105">
        <f t="shared" si="0"/>
        <v>111.69680646402462</v>
      </c>
    </row>
    <row r="33" spans="1:20" ht="12" thickBot="1">
      <c r="A33" s="143" t="s">
        <v>308</v>
      </c>
      <c r="B33" s="144">
        <v>259.45</v>
      </c>
      <c r="C33" s="144">
        <v>486.23</v>
      </c>
      <c r="D33" s="144">
        <v>0.53</v>
      </c>
      <c r="E33" s="114">
        <v>259.45</v>
      </c>
      <c r="F33" s="32">
        <v>0.20335</v>
      </c>
      <c r="G33" s="32">
        <v>4.2500000000000003E-3</v>
      </c>
      <c r="H33" s="32">
        <v>11.7529</v>
      </c>
      <c r="I33" s="32">
        <v>0.13861999999999999</v>
      </c>
      <c r="J33" s="32">
        <v>0.41909000000000002</v>
      </c>
      <c r="K33" s="32">
        <v>4.5500000000000002E-3</v>
      </c>
      <c r="L33" s="143"/>
      <c r="M33" s="34">
        <v>2853.2</v>
      </c>
      <c r="N33" s="34">
        <v>33.64</v>
      </c>
      <c r="O33" s="34">
        <v>2584.9</v>
      </c>
      <c r="P33" s="34">
        <v>11.04</v>
      </c>
      <c r="Q33" s="34">
        <v>2256.4</v>
      </c>
      <c r="R33" s="34">
        <v>20.67</v>
      </c>
      <c r="S33" s="34"/>
      <c r="T33" s="145">
        <f t="shared" si="0"/>
        <v>126.44921113277788</v>
      </c>
    </row>
  </sheetData>
  <mergeCells count="9">
    <mergeCell ref="S2:S3"/>
    <mergeCell ref="T2:T3"/>
    <mergeCell ref="A1:R1"/>
    <mergeCell ref="B2:B3"/>
    <mergeCell ref="C2:C3"/>
    <mergeCell ref="D2:D3"/>
    <mergeCell ref="E2:E3"/>
    <mergeCell ref="F2:K2"/>
    <mergeCell ref="M2:R2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D346-7407-428B-BB60-C0EF1575747E}">
  <dimension ref="A1:T33"/>
  <sheetViews>
    <sheetView workbookViewId="0">
      <selection activeCell="C40" sqref="C40"/>
    </sheetView>
  </sheetViews>
  <sheetFormatPr defaultRowHeight="11.65"/>
  <cols>
    <col min="1" max="1" width="12" bestFit="1" customWidth="1"/>
    <col min="6" max="7" width="9.5" bestFit="1" customWidth="1"/>
    <col min="8" max="8" width="10" bestFit="1" customWidth="1"/>
    <col min="9" max="11" width="9.5" bestFit="1" customWidth="1"/>
    <col min="12" max="12" width="1.83203125" customWidth="1"/>
    <col min="19" max="19" width="0.9140625" customWidth="1"/>
  </cols>
  <sheetData>
    <row r="1" spans="1:20" ht="13.5" thickBot="1">
      <c r="A1" s="133" t="s">
        <v>247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98"/>
    </row>
    <row r="2" spans="1:20" ht="12" thickBot="1">
      <c r="A2" s="36" t="s">
        <v>186</v>
      </c>
      <c r="B2" s="134" t="s">
        <v>2</v>
      </c>
      <c r="C2" s="134" t="s">
        <v>3</v>
      </c>
      <c r="D2" s="134" t="s">
        <v>4</v>
      </c>
      <c r="E2" s="134" t="s">
        <v>5</v>
      </c>
      <c r="F2" s="46" t="s">
        <v>0</v>
      </c>
      <c r="G2" s="46"/>
      <c r="H2" s="46"/>
      <c r="I2" s="46"/>
      <c r="J2" s="46"/>
      <c r="K2" s="46"/>
      <c r="L2" s="36"/>
      <c r="M2" s="46" t="s">
        <v>1</v>
      </c>
      <c r="N2" s="46"/>
      <c r="O2" s="46"/>
      <c r="P2" s="46"/>
      <c r="Q2" s="46"/>
      <c r="R2" s="46"/>
      <c r="S2" s="44"/>
      <c r="T2" s="44" t="s">
        <v>60</v>
      </c>
    </row>
    <row r="3" spans="1:20" ht="12.4" thickBot="1">
      <c r="A3" s="37" t="s">
        <v>124</v>
      </c>
      <c r="B3" s="3"/>
      <c r="C3" s="3"/>
      <c r="D3" s="3"/>
      <c r="E3" s="3"/>
      <c r="F3" s="4" t="s">
        <v>6</v>
      </c>
      <c r="G3" s="38" t="s">
        <v>7</v>
      </c>
      <c r="H3" s="5" t="s">
        <v>8</v>
      </c>
      <c r="I3" s="38" t="s">
        <v>7</v>
      </c>
      <c r="J3" s="5" t="s">
        <v>9</v>
      </c>
      <c r="K3" s="38" t="s">
        <v>7</v>
      </c>
      <c r="L3" s="3"/>
      <c r="M3" s="4" t="s">
        <v>6</v>
      </c>
      <c r="N3" s="38" t="s">
        <v>7</v>
      </c>
      <c r="O3" s="5" t="s">
        <v>8</v>
      </c>
      <c r="P3" s="38" t="s">
        <v>7</v>
      </c>
      <c r="Q3" s="5" t="s">
        <v>9</v>
      </c>
      <c r="R3" s="38" t="s">
        <v>7</v>
      </c>
      <c r="S3" s="45"/>
      <c r="T3" s="45"/>
    </row>
    <row r="4" spans="1:20">
      <c r="A4" s="124" t="s">
        <v>248</v>
      </c>
      <c r="B4" s="102">
        <v>107.6116</v>
      </c>
      <c r="C4" s="102">
        <v>147.13999999999999</v>
      </c>
      <c r="D4" s="102">
        <v>125.01</v>
      </c>
      <c r="E4" s="102">
        <v>1.18</v>
      </c>
      <c r="F4" s="123">
        <v>0.22156000000000001</v>
      </c>
      <c r="G4" s="123">
        <v>4.79E-3</v>
      </c>
      <c r="H4" s="123">
        <v>16.39611</v>
      </c>
      <c r="I4" s="123">
        <v>0.21174000000000001</v>
      </c>
      <c r="J4" s="123">
        <v>0.53656000000000004</v>
      </c>
      <c r="K4" s="123">
        <v>6.1500000000000001E-3</v>
      </c>
      <c r="L4" s="39"/>
      <c r="M4" s="125">
        <v>2992.1</v>
      </c>
      <c r="N4" s="125">
        <v>34.33</v>
      </c>
      <c r="O4" s="125">
        <v>2900.2</v>
      </c>
      <c r="P4" s="125">
        <v>12.36</v>
      </c>
      <c r="Q4" s="125">
        <v>2769</v>
      </c>
      <c r="R4" s="125">
        <v>25.81</v>
      </c>
      <c r="T4" s="135">
        <f>100*M4/Q4</f>
        <v>108.05706031058143</v>
      </c>
    </row>
    <row r="5" spans="1:20">
      <c r="A5" s="124" t="s">
        <v>249</v>
      </c>
      <c r="B5" s="102">
        <v>149.68459999999999</v>
      </c>
      <c r="C5" s="102">
        <v>180.48</v>
      </c>
      <c r="D5" s="102">
        <v>164.34</v>
      </c>
      <c r="E5" s="102">
        <v>1.1000000000000001</v>
      </c>
      <c r="F5" s="123">
        <v>0.21542</v>
      </c>
      <c r="G5" s="123">
        <v>4.62E-3</v>
      </c>
      <c r="H5" s="123">
        <v>17.209489999999999</v>
      </c>
      <c r="I5" s="123">
        <v>0.21831</v>
      </c>
      <c r="J5" s="123">
        <v>0.57921999999999996</v>
      </c>
      <c r="K5" s="123">
        <v>6.5799999999999999E-3</v>
      </c>
      <c r="L5" s="39"/>
      <c r="M5" s="125">
        <v>2946.8</v>
      </c>
      <c r="N5" s="125">
        <v>34.25</v>
      </c>
      <c r="O5" s="125">
        <v>2946.6</v>
      </c>
      <c r="P5" s="125">
        <v>12.17</v>
      </c>
      <c r="Q5" s="125">
        <v>2945.6</v>
      </c>
      <c r="R5" s="125">
        <v>26.85</v>
      </c>
      <c r="T5" s="135">
        <f t="shared" ref="T5:T33" si="0">100*M5/Q5</f>
        <v>100.04073872895167</v>
      </c>
    </row>
    <row r="6" spans="1:20">
      <c r="A6" s="124" t="s">
        <v>250</v>
      </c>
      <c r="B6" s="102">
        <v>39.542099999999998</v>
      </c>
      <c r="C6" s="102">
        <v>30.61</v>
      </c>
      <c r="D6" s="102">
        <v>48.42</v>
      </c>
      <c r="E6" s="102">
        <v>0.63</v>
      </c>
      <c r="F6" s="123">
        <v>0.22414000000000001</v>
      </c>
      <c r="G6" s="123">
        <v>5.1900000000000002E-3</v>
      </c>
      <c r="H6" s="123">
        <v>17.069009999999999</v>
      </c>
      <c r="I6" s="123">
        <v>0.27050999999999997</v>
      </c>
      <c r="J6" s="123">
        <v>0.55215000000000003</v>
      </c>
      <c r="K6" s="123">
        <v>7.2199999999999999E-3</v>
      </c>
      <c r="L6" s="39"/>
      <c r="M6" s="125">
        <v>3010.7</v>
      </c>
      <c r="N6" s="125">
        <v>36.71</v>
      </c>
      <c r="O6" s="125">
        <v>2938.7</v>
      </c>
      <c r="P6" s="125">
        <v>15.2</v>
      </c>
      <c r="Q6" s="125">
        <v>2834.1</v>
      </c>
      <c r="R6" s="125">
        <v>29.99</v>
      </c>
      <c r="T6" s="135">
        <f t="shared" si="0"/>
        <v>106.23125507215696</v>
      </c>
    </row>
    <row r="7" spans="1:20">
      <c r="A7" s="124" t="s">
        <v>251</v>
      </c>
      <c r="B7" s="102">
        <v>158.31559999999999</v>
      </c>
      <c r="C7" s="102">
        <v>116.63</v>
      </c>
      <c r="D7" s="102">
        <v>197.87</v>
      </c>
      <c r="E7" s="102">
        <v>0.59</v>
      </c>
      <c r="F7" s="123">
        <v>0.22425999999999999</v>
      </c>
      <c r="G7" s="123">
        <v>4.8799999999999998E-3</v>
      </c>
      <c r="H7" s="123">
        <v>17.197489999999998</v>
      </c>
      <c r="I7" s="123">
        <v>0.22794</v>
      </c>
      <c r="J7" s="123">
        <v>0.55600000000000005</v>
      </c>
      <c r="K7" s="123">
        <v>6.4900000000000001E-3</v>
      </c>
      <c r="L7" s="39"/>
      <c r="M7" s="125">
        <v>3011.5</v>
      </c>
      <c r="N7" s="125">
        <v>34.51</v>
      </c>
      <c r="O7" s="125">
        <v>2945.9</v>
      </c>
      <c r="P7" s="125">
        <v>12.72</v>
      </c>
      <c r="Q7" s="125">
        <v>2850.1</v>
      </c>
      <c r="R7" s="125">
        <v>26.89</v>
      </c>
      <c r="T7" s="135">
        <f t="shared" si="0"/>
        <v>105.66295919441423</v>
      </c>
    </row>
    <row r="8" spans="1:20">
      <c r="A8" s="124" t="s">
        <v>252</v>
      </c>
      <c r="B8" s="102">
        <v>200.39500000000001</v>
      </c>
      <c r="C8" s="102">
        <v>65.319999999999993</v>
      </c>
      <c r="D8" s="102">
        <v>347.35</v>
      </c>
      <c r="E8" s="102">
        <v>0.19</v>
      </c>
      <c r="F8" s="123">
        <v>0.20488000000000001</v>
      </c>
      <c r="G8" s="123">
        <v>4.3600000000000002E-3</v>
      </c>
      <c r="H8" s="123">
        <v>12.347429999999999</v>
      </c>
      <c r="I8" s="123">
        <v>0.151</v>
      </c>
      <c r="J8" s="123">
        <v>0.43695000000000001</v>
      </c>
      <c r="K8" s="123">
        <v>4.8199999999999996E-3</v>
      </c>
      <c r="L8" s="39"/>
      <c r="M8" s="125">
        <v>2865.5</v>
      </c>
      <c r="N8" s="125">
        <v>34.229999999999997</v>
      </c>
      <c r="O8" s="125">
        <v>2631.2</v>
      </c>
      <c r="P8" s="125">
        <v>11.49</v>
      </c>
      <c r="Q8" s="125">
        <v>2337</v>
      </c>
      <c r="R8" s="125">
        <v>21.62</v>
      </c>
      <c r="T8" s="135">
        <f t="shared" si="0"/>
        <v>122.61446298673513</v>
      </c>
    </row>
    <row r="9" spans="1:20">
      <c r="A9" s="124" t="s">
        <v>253</v>
      </c>
      <c r="B9" s="102">
        <v>90.913399999999996</v>
      </c>
      <c r="C9" s="102">
        <v>68.36</v>
      </c>
      <c r="D9" s="102">
        <v>111.42</v>
      </c>
      <c r="E9" s="102">
        <v>0.61</v>
      </c>
      <c r="F9" s="123">
        <v>0.21259</v>
      </c>
      <c r="G9" s="123">
        <v>4.9100000000000003E-3</v>
      </c>
      <c r="H9" s="123">
        <v>16.950620000000001</v>
      </c>
      <c r="I9" s="123">
        <v>0.26773999999999998</v>
      </c>
      <c r="J9" s="123">
        <v>0.57811999999999997</v>
      </c>
      <c r="K9" s="123">
        <v>7.5199999999999998E-3</v>
      </c>
      <c r="L9" s="39"/>
      <c r="M9" s="125">
        <v>2925.4</v>
      </c>
      <c r="N9" s="125">
        <v>36.89</v>
      </c>
      <c r="O9" s="125">
        <v>2932</v>
      </c>
      <c r="P9" s="125">
        <v>15.14</v>
      </c>
      <c r="Q9" s="125">
        <v>2941.1</v>
      </c>
      <c r="R9" s="125">
        <v>30.73</v>
      </c>
      <c r="T9" s="135">
        <f t="shared" si="0"/>
        <v>99.46618612083914</v>
      </c>
    </row>
    <row r="10" spans="1:20">
      <c r="A10" s="124" t="s">
        <v>254</v>
      </c>
      <c r="B10" s="102">
        <v>18.342199999999998</v>
      </c>
      <c r="C10" s="102">
        <v>11.71</v>
      </c>
      <c r="D10" s="102">
        <v>21.64</v>
      </c>
      <c r="E10" s="102">
        <v>0.54</v>
      </c>
      <c r="F10" s="123">
        <v>0.20915</v>
      </c>
      <c r="G10" s="123">
        <v>5.5300000000000002E-3</v>
      </c>
      <c r="H10" s="123">
        <v>16.967500000000001</v>
      </c>
      <c r="I10" s="123">
        <v>0.35966999999999999</v>
      </c>
      <c r="J10" s="123">
        <v>0.58819999999999995</v>
      </c>
      <c r="K10" s="123">
        <v>9.4500000000000001E-3</v>
      </c>
      <c r="L10" s="39"/>
      <c r="M10" s="125">
        <v>2899</v>
      </c>
      <c r="N10" s="125">
        <v>42.23</v>
      </c>
      <c r="O10" s="125">
        <v>2933</v>
      </c>
      <c r="P10" s="125">
        <v>20.329999999999998</v>
      </c>
      <c r="Q10" s="125">
        <v>2982.1</v>
      </c>
      <c r="R10" s="125">
        <v>38.36</v>
      </c>
      <c r="T10" s="135">
        <f t="shared" si="0"/>
        <v>97.213373126320377</v>
      </c>
    </row>
    <row r="11" spans="1:20">
      <c r="A11" s="124" t="s">
        <v>255</v>
      </c>
      <c r="B11" s="102">
        <v>23.081299999999999</v>
      </c>
      <c r="C11" s="102">
        <v>19.27</v>
      </c>
      <c r="D11" s="102">
        <v>27.57</v>
      </c>
      <c r="E11" s="102">
        <v>0.7</v>
      </c>
      <c r="F11" s="123">
        <v>0.21254000000000001</v>
      </c>
      <c r="G11" s="123">
        <v>5.4099999999999999E-3</v>
      </c>
      <c r="H11" s="123">
        <v>16.81474</v>
      </c>
      <c r="I11" s="123">
        <v>0.33040000000000003</v>
      </c>
      <c r="J11" s="123">
        <v>0.5736</v>
      </c>
      <c r="K11" s="123">
        <v>8.7100000000000007E-3</v>
      </c>
      <c r="L11" s="39"/>
      <c r="M11" s="125">
        <v>2925</v>
      </c>
      <c r="N11" s="125">
        <v>40.58</v>
      </c>
      <c r="O11" s="125">
        <v>2924.3</v>
      </c>
      <c r="P11" s="125">
        <v>18.829999999999998</v>
      </c>
      <c r="Q11" s="125">
        <v>2922.6</v>
      </c>
      <c r="R11" s="125">
        <v>35.67</v>
      </c>
      <c r="T11" s="135">
        <f t="shared" si="0"/>
        <v>100.08211866146583</v>
      </c>
    </row>
    <row r="12" spans="1:20">
      <c r="A12" s="124" t="s">
        <v>256</v>
      </c>
      <c r="B12" s="102">
        <v>63.998399999999997</v>
      </c>
      <c r="C12" s="102">
        <v>53.38</v>
      </c>
      <c r="D12" s="102">
        <v>75.84</v>
      </c>
      <c r="E12" s="102">
        <v>0.7</v>
      </c>
      <c r="F12" s="123">
        <v>0.21437</v>
      </c>
      <c r="G12" s="123">
        <v>4.9800000000000001E-3</v>
      </c>
      <c r="H12" s="123">
        <v>17.049900000000001</v>
      </c>
      <c r="I12" s="123">
        <v>0.27361000000000002</v>
      </c>
      <c r="J12" s="123">
        <v>0.57665999999999995</v>
      </c>
      <c r="K12" s="123">
        <v>7.5900000000000004E-3</v>
      </c>
      <c r="L12" s="39"/>
      <c r="M12" s="125">
        <v>2938.9</v>
      </c>
      <c r="N12" s="125">
        <v>37.06</v>
      </c>
      <c r="O12" s="125">
        <v>2937.6</v>
      </c>
      <c r="P12" s="125">
        <v>15.39</v>
      </c>
      <c r="Q12" s="125">
        <v>2935.1</v>
      </c>
      <c r="R12" s="125">
        <v>31.04</v>
      </c>
      <c r="T12" s="135">
        <f t="shared" si="0"/>
        <v>100.1294674798133</v>
      </c>
    </row>
    <row r="13" spans="1:20">
      <c r="A13" s="124" t="s">
        <v>257</v>
      </c>
      <c r="B13" s="102">
        <v>193.22489999999999</v>
      </c>
      <c r="C13" s="102">
        <v>92.25</v>
      </c>
      <c r="D13" s="102">
        <v>400.24</v>
      </c>
      <c r="E13" s="102">
        <v>0.23</v>
      </c>
      <c r="F13" s="123">
        <v>0.19449</v>
      </c>
      <c r="G13" s="123">
        <v>4.0800000000000003E-3</v>
      </c>
      <c r="H13" s="123">
        <v>9.6475200000000001</v>
      </c>
      <c r="I13" s="123">
        <v>0.11158999999999999</v>
      </c>
      <c r="J13" s="123">
        <v>0.35965999999999998</v>
      </c>
      <c r="K13" s="123">
        <v>3.8500000000000001E-3</v>
      </c>
      <c r="L13" s="39"/>
      <c r="M13" s="125">
        <v>2780.5</v>
      </c>
      <c r="N13" s="125">
        <v>33.97</v>
      </c>
      <c r="O13" s="125">
        <v>2401.6999999999998</v>
      </c>
      <c r="P13" s="125">
        <v>10.64</v>
      </c>
      <c r="Q13" s="125">
        <v>1980.6</v>
      </c>
      <c r="R13" s="125">
        <v>18.25</v>
      </c>
      <c r="T13" s="135">
        <f t="shared" si="0"/>
        <v>140.38675148944765</v>
      </c>
    </row>
    <row r="14" spans="1:20">
      <c r="A14" s="124" t="s">
        <v>258</v>
      </c>
      <c r="B14" s="102">
        <v>133.69829999999999</v>
      </c>
      <c r="C14" s="102">
        <v>77.39</v>
      </c>
      <c r="D14" s="102">
        <v>164.95</v>
      </c>
      <c r="E14" s="102">
        <v>0.47</v>
      </c>
      <c r="F14" s="123">
        <v>0.21654000000000001</v>
      </c>
      <c r="G14" s="123">
        <v>4.5900000000000003E-3</v>
      </c>
      <c r="H14" s="123">
        <v>17.3246</v>
      </c>
      <c r="I14" s="123">
        <v>0.21085999999999999</v>
      </c>
      <c r="J14" s="123">
        <v>0.58009999999999995</v>
      </c>
      <c r="K14" s="123">
        <v>6.4400000000000004E-3</v>
      </c>
      <c r="L14" s="39"/>
      <c r="M14" s="125">
        <v>2955.1</v>
      </c>
      <c r="N14" s="125">
        <v>33.799999999999997</v>
      </c>
      <c r="O14" s="125">
        <v>2953</v>
      </c>
      <c r="P14" s="125">
        <v>11.68</v>
      </c>
      <c r="Q14" s="125">
        <v>2949.1</v>
      </c>
      <c r="R14" s="125">
        <v>26.28</v>
      </c>
      <c r="T14" s="135">
        <f t="shared" si="0"/>
        <v>100.20345190057984</v>
      </c>
    </row>
    <row r="15" spans="1:20">
      <c r="A15" s="124" t="s">
        <v>259</v>
      </c>
      <c r="B15" s="102">
        <v>138.1172</v>
      </c>
      <c r="C15" s="102">
        <v>248.24</v>
      </c>
      <c r="D15" s="102">
        <v>132.74</v>
      </c>
      <c r="E15" s="102">
        <v>1.87</v>
      </c>
      <c r="F15" s="123">
        <v>0.2157</v>
      </c>
      <c r="G15" s="123">
        <v>4.6899999999999997E-3</v>
      </c>
      <c r="H15" s="123">
        <v>17.205020000000001</v>
      </c>
      <c r="I15" s="123">
        <v>0.22897000000000001</v>
      </c>
      <c r="J15" s="123">
        <v>0.57830999999999999</v>
      </c>
      <c r="K15" s="123">
        <v>6.7600000000000004E-3</v>
      </c>
      <c r="L15" s="39"/>
      <c r="M15" s="125">
        <v>2948.9</v>
      </c>
      <c r="N15" s="125">
        <v>34.69</v>
      </c>
      <c r="O15" s="125">
        <v>2946.3</v>
      </c>
      <c r="P15" s="125">
        <v>12.77</v>
      </c>
      <c r="Q15" s="125">
        <v>2941.9</v>
      </c>
      <c r="R15" s="125">
        <v>27.61</v>
      </c>
      <c r="T15" s="135">
        <f t="shared" si="0"/>
        <v>100.23794146639926</v>
      </c>
    </row>
    <row r="16" spans="1:20">
      <c r="A16" s="124" t="s">
        <v>260</v>
      </c>
      <c r="B16" s="102">
        <v>150.21639999999999</v>
      </c>
      <c r="C16" s="102">
        <v>104.9</v>
      </c>
      <c r="D16" s="102">
        <v>181.83</v>
      </c>
      <c r="E16" s="102">
        <v>0.57999999999999996</v>
      </c>
      <c r="F16" s="123">
        <v>0.21504999999999999</v>
      </c>
      <c r="G16" s="123">
        <v>4.5399999999999998E-3</v>
      </c>
      <c r="H16" s="123">
        <v>17.154029999999999</v>
      </c>
      <c r="I16" s="123">
        <v>0.20571</v>
      </c>
      <c r="J16" s="123">
        <v>0.57835000000000003</v>
      </c>
      <c r="K16" s="123">
        <v>6.3699999999999998E-3</v>
      </c>
      <c r="L16" s="39"/>
      <c r="M16" s="125">
        <v>2944</v>
      </c>
      <c r="N16" s="125">
        <v>33.68</v>
      </c>
      <c r="O16" s="125">
        <v>2943.5</v>
      </c>
      <c r="P16" s="125">
        <v>11.51</v>
      </c>
      <c r="Q16" s="125">
        <v>2942</v>
      </c>
      <c r="R16" s="125">
        <v>26.01</v>
      </c>
      <c r="T16" s="135">
        <f t="shared" si="0"/>
        <v>100.06798096532971</v>
      </c>
    </row>
    <row r="17" spans="1:20">
      <c r="A17" s="124" t="s">
        <v>261</v>
      </c>
      <c r="B17" s="102">
        <v>130.84059999999999</v>
      </c>
      <c r="C17" s="102">
        <v>193.24</v>
      </c>
      <c r="D17" s="102">
        <v>133.47</v>
      </c>
      <c r="E17" s="102">
        <v>1.45</v>
      </c>
      <c r="F17" s="123">
        <v>0.221</v>
      </c>
      <c r="G17" s="123">
        <v>5.1900000000000002E-3</v>
      </c>
      <c r="H17" s="123">
        <v>17.923649999999999</v>
      </c>
      <c r="I17" s="123">
        <v>0.29705999999999999</v>
      </c>
      <c r="J17" s="123">
        <v>0.58804000000000001</v>
      </c>
      <c r="K17" s="123">
        <v>7.9699999999999997E-3</v>
      </c>
      <c r="L17" s="39"/>
      <c r="M17" s="125">
        <v>2988</v>
      </c>
      <c r="N17" s="125">
        <v>37.299999999999997</v>
      </c>
      <c r="O17" s="125">
        <v>2985.6</v>
      </c>
      <c r="P17" s="125">
        <v>15.94</v>
      </c>
      <c r="Q17" s="125">
        <v>2981.5</v>
      </c>
      <c r="R17" s="125">
        <v>32.340000000000003</v>
      </c>
      <c r="T17" s="135">
        <f t="shared" si="0"/>
        <v>100.21801106825423</v>
      </c>
    </row>
    <row r="18" spans="1:20">
      <c r="A18" s="124" t="s">
        <v>262</v>
      </c>
      <c r="B18" s="102">
        <v>47.146799999999999</v>
      </c>
      <c r="C18" s="102">
        <v>44.18</v>
      </c>
      <c r="D18" s="102">
        <v>55.08</v>
      </c>
      <c r="E18" s="102">
        <v>0.8</v>
      </c>
      <c r="F18" s="123">
        <v>0.21312999999999999</v>
      </c>
      <c r="G18" s="123">
        <v>6.2899999999999996E-3</v>
      </c>
      <c r="H18" s="123">
        <v>16.919460000000001</v>
      </c>
      <c r="I18" s="123">
        <v>0.43424000000000001</v>
      </c>
      <c r="J18" s="123">
        <v>0.57557999999999998</v>
      </c>
      <c r="K18" s="123">
        <v>1.0869999999999999E-2</v>
      </c>
      <c r="L18" s="39"/>
      <c r="M18" s="125">
        <v>2929.5</v>
      </c>
      <c r="N18" s="125">
        <v>46.94</v>
      </c>
      <c r="O18" s="125">
        <v>2930.3</v>
      </c>
      <c r="P18" s="125">
        <v>24.61</v>
      </c>
      <c r="Q18" s="125">
        <v>2930.7</v>
      </c>
      <c r="R18" s="125">
        <v>44.48</v>
      </c>
      <c r="T18" s="135">
        <f t="shared" si="0"/>
        <v>99.959054150885464</v>
      </c>
    </row>
    <row r="19" spans="1:20">
      <c r="A19" s="124" t="s">
        <v>263</v>
      </c>
      <c r="B19" s="102">
        <v>95.607500000000002</v>
      </c>
      <c r="C19" s="102">
        <v>38.53</v>
      </c>
      <c r="D19" s="102">
        <v>122.29</v>
      </c>
      <c r="E19" s="102">
        <v>0.32</v>
      </c>
      <c r="F19" s="123">
        <v>0.21379999999999999</v>
      </c>
      <c r="G19" s="123">
        <v>4.6699999999999997E-3</v>
      </c>
      <c r="H19" s="123">
        <v>17.000779999999999</v>
      </c>
      <c r="I19" s="123">
        <v>0.23030999999999999</v>
      </c>
      <c r="J19" s="123">
        <v>0.57652999999999999</v>
      </c>
      <c r="K19" s="123">
        <v>6.8100000000000001E-3</v>
      </c>
      <c r="L19" s="39"/>
      <c r="M19" s="125">
        <v>2934.6</v>
      </c>
      <c r="N19" s="125">
        <v>34.9</v>
      </c>
      <c r="O19" s="125">
        <v>2934.9</v>
      </c>
      <c r="P19" s="125">
        <v>12.99</v>
      </c>
      <c r="Q19" s="125">
        <v>2934.6</v>
      </c>
      <c r="R19" s="125">
        <v>27.84</v>
      </c>
      <c r="T19" s="135">
        <f t="shared" si="0"/>
        <v>100</v>
      </c>
    </row>
    <row r="20" spans="1:20">
      <c r="A20" s="124" t="s">
        <v>264</v>
      </c>
      <c r="B20" s="102">
        <v>41.261200000000002</v>
      </c>
      <c r="C20" s="102">
        <v>25.06</v>
      </c>
      <c r="D20" s="102">
        <v>51.19</v>
      </c>
      <c r="E20" s="102">
        <v>0.49</v>
      </c>
      <c r="F20" s="123">
        <v>0.21312999999999999</v>
      </c>
      <c r="G20" s="123">
        <v>6.94E-3</v>
      </c>
      <c r="H20" s="123">
        <v>16.846630000000001</v>
      </c>
      <c r="I20" s="123">
        <v>0.50166999999999995</v>
      </c>
      <c r="J20" s="123">
        <v>0.57311999999999996</v>
      </c>
      <c r="K20" s="123">
        <v>1.23E-2</v>
      </c>
      <c r="L20" s="39"/>
      <c r="M20" s="125">
        <v>2929.5</v>
      </c>
      <c r="N20" s="125">
        <v>51.7</v>
      </c>
      <c r="O20" s="125">
        <v>2926.1</v>
      </c>
      <c r="P20" s="125">
        <v>28.54</v>
      </c>
      <c r="Q20" s="125">
        <v>2920.6</v>
      </c>
      <c r="R20" s="125">
        <v>50.39</v>
      </c>
      <c r="T20" s="135">
        <f t="shared" si="0"/>
        <v>100.30473190440321</v>
      </c>
    </row>
    <row r="21" spans="1:20">
      <c r="A21" s="124" t="s">
        <v>265</v>
      </c>
      <c r="B21" s="102">
        <v>108.157</v>
      </c>
      <c r="C21" s="102">
        <v>102.81</v>
      </c>
      <c r="D21" s="102">
        <v>122.34</v>
      </c>
      <c r="E21" s="102">
        <v>0.84</v>
      </c>
      <c r="F21" s="123">
        <v>0.22267999999999999</v>
      </c>
      <c r="G21" s="123">
        <v>5.5599999999999998E-3</v>
      </c>
      <c r="H21" s="123">
        <v>18.124939999999999</v>
      </c>
      <c r="I21" s="123">
        <v>0.34588000000000002</v>
      </c>
      <c r="J21" s="123">
        <v>0.59014999999999995</v>
      </c>
      <c r="K21" s="123">
        <v>8.8800000000000007E-3</v>
      </c>
      <c r="L21" s="39"/>
      <c r="M21" s="125">
        <v>3000.2</v>
      </c>
      <c r="N21" s="125">
        <v>39.590000000000003</v>
      </c>
      <c r="O21" s="125">
        <v>2996.4</v>
      </c>
      <c r="P21" s="125">
        <v>18.36</v>
      </c>
      <c r="Q21" s="125">
        <v>2990</v>
      </c>
      <c r="R21" s="125">
        <v>36.020000000000003</v>
      </c>
      <c r="T21" s="135">
        <f t="shared" si="0"/>
        <v>100.34113712374582</v>
      </c>
    </row>
    <row r="22" spans="1:20">
      <c r="A22" s="124" t="s">
        <v>266</v>
      </c>
      <c r="B22" s="102">
        <v>199.9537</v>
      </c>
      <c r="C22" s="102">
        <v>87.35</v>
      </c>
      <c r="D22" s="102">
        <v>264.36</v>
      </c>
      <c r="E22" s="102">
        <v>0.33</v>
      </c>
      <c r="F22" s="123">
        <v>0.21196999999999999</v>
      </c>
      <c r="G22" s="123">
        <v>4.47E-3</v>
      </c>
      <c r="H22" s="123">
        <v>16.741800000000001</v>
      </c>
      <c r="I22" s="123">
        <v>0.20083000000000001</v>
      </c>
      <c r="J22" s="123">
        <v>0.57267000000000001</v>
      </c>
      <c r="K22" s="123">
        <v>6.3E-3</v>
      </c>
      <c r="L22" s="39"/>
      <c r="M22" s="125">
        <v>2920.6</v>
      </c>
      <c r="N22" s="125">
        <v>33.72</v>
      </c>
      <c r="O22" s="125">
        <v>2920.2</v>
      </c>
      <c r="P22" s="125">
        <v>11.49</v>
      </c>
      <c r="Q22" s="125">
        <v>2918.8</v>
      </c>
      <c r="R22" s="125">
        <v>25.84</v>
      </c>
      <c r="T22" s="135">
        <f t="shared" si="0"/>
        <v>100.0616691791147</v>
      </c>
    </row>
    <row r="23" spans="1:20">
      <c r="A23" s="124" t="s">
        <v>267</v>
      </c>
      <c r="B23" s="102">
        <v>18.011399999999998</v>
      </c>
      <c r="C23" s="102">
        <v>14.45</v>
      </c>
      <c r="D23" s="102">
        <v>20.5</v>
      </c>
      <c r="E23" s="102">
        <v>0.7</v>
      </c>
      <c r="F23" s="123">
        <v>0.22389000000000001</v>
      </c>
      <c r="G23" s="123">
        <v>8.5299999999999994E-3</v>
      </c>
      <c r="H23" s="123">
        <v>18.29148</v>
      </c>
      <c r="I23" s="123">
        <v>0.68037000000000003</v>
      </c>
      <c r="J23" s="123">
        <v>0.59235000000000004</v>
      </c>
      <c r="K23" s="123">
        <v>1.584E-2</v>
      </c>
      <c r="L23" s="39"/>
      <c r="M23" s="125">
        <v>3008.9</v>
      </c>
      <c r="N23" s="125">
        <v>59.93</v>
      </c>
      <c r="O23" s="125">
        <v>3005.2</v>
      </c>
      <c r="P23" s="125">
        <v>35.81</v>
      </c>
      <c r="Q23" s="125">
        <v>2998.9</v>
      </c>
      <c r="R23" s="125">
        <v>64.12</v>
      </c>
      <c r="T23" s="135">
        <f t="shared" si="0"/>
        <v>100.3334556003868</v>
      </c>
    </row>
    <row r="24" spans="1:20">
      <c r="A24" s="124" t="s">
        <v>268</v>
      </c>
      <c r="B24" s="102">
        <v>225.47989999999999</v>
      </c>
      <c r="C24" s="102">
        <v>79.44</v>
      </c>
      <c r="D24" s="102">
        <v>962.35</v>
      </c>
      <c r="E24" s="102">
        <v>0.08</v>
      </c>
      <c r="F24" s="123">
        <v>0.15038000000000001</v>
      </c>
      <c r="G24" s="123">
        <v>3.2000000000000002E-3</v>
      </c>
      <c r="H24" s="123">
        <v>3.9627599999999998</v>
      </c>
      <c r="I24" s="123">
        <v>4.7750000000000001E-2</v>
      </c>
      <c r="J24" s="123">
        <v>0.19106000000000001</v>
      </c>
      <c r="K24" s="123">
        <v>2.0500000000000002E-3</v>
      </c>
      <c r="L24" s="39"/>
      <c r="M24" s="125">
        <v>2350.3000000000002</v>
      </c>
      <c r="N24" s="125">
        <v>35.880000000000003</v>
      </c>
      <c r="O24" s="125">
        <v>1626.6</v>
      </c>
      <c r="P24" s="125">
        <v>9.77</v>
      </c>
      <c r="Q24" s="125">
        <v>1127.0999999999999</v>
      </c>
      <c r="R24" s="125">
        <v>11.08</v>
      </c>
      <c r="T24" s="135">
        <f t="shared" si="0"/>
        <v>208.52630645018192</v>
      </c>
    </row>
    <row r="25" spans="1:20">
      <c r="A25" s="124" t="s">
        <v>269</v>
      </c>
      <c r="B25" s="102">
        <v>72.589600000000004</v>
      </c>
      <c r="C25" s="102">
        <v>65.849999999999994</v>
      </c>
      <c r="D25" s="102">
        <v>85.34</v>
      </c>
      <c r="E25" s="102">
        <v>0.77</v>
      </c>
      <c r="F25" s="123">
        <v>0.2104</v>
      </c>
      <c r="G25" s="123">
        <v>4.9199999999999999E-3</v>
      </c>
      <c r="H25" s="123">
        <v>16.905550000000002</v>
      </c>
      <c r="I25" s="123">
        <v>0.27717999999999998</v>
      </c>
      <c r="J25" s="123">
        <v>0.58257000000000003</v>
      </c>
      <c r="K25" s="123">
        <v>7.7799999999999996E-3</v>
      </c>
      <c r="L25" s="39"/>
      <c r="M25" s="125">
        <v>2908.6</v>
      </c>
      <c r="N25" s="125">
        <v>37.4</v>
      </c>
      <c r="O25" s="125">
        <v>2929.5</v>
      </c>
      <c r="P25" s="125">
        <v>15.72</v>
      </c>
      <c r="Q25" s="125">
        <v>2959.2</v>
      </c>
      <c r="R25" s="125">
        <v>31.68</v>
      </c>
      <c r="T25" s="135">
        <f t="shared" si="0"/>
        <v>98.290078399567463</v>
      </c>
    </row>
    <row r="26" spans="1:20">
      <c r="A26" s="124" t="s">
        <v>270</v>
      </c>
      <c r="B26" s="102">
        <v>111.38760000000001</v>
      </c>
      <c r="C26" s="102">
        <v>77.44</v>
      </c>
      <c r="D26" s="102">
        <v>132.84</v>
      </c>
      <c r="E26" s="102">
        <v>0.57999999999999996</v>
      </c>
      <c r="F26" s="123">
        <v>0.21523</v>
      </c>
      <c r="G26" s="123">
        <v>4.5599999999999998E-3</v>
      </c>
      <c r="H26" s="123">
        <v>17.192810000000001</v>
      </c>
      <c r="I26" s="123">
        <v>0.21007999999999999</v>
      </c>
      <c r="J26" s="123">
        <v>0.57918000000000003</v>
      </c>
      <c r="K26" s="123">
        <v>6.45E-3</v>
      </c>
      <c r="L26" s="39"/>
      <c r="M26" s="125">
        <v>2945.3</v>
      </c>
      <c r="N26" s="125">
        <v>33.79</v>
      </c>
      <c r="O26" s="125">
        <v>2945.7</v>
      </c>
      <c r="P26" s="125">
        <v>11.73</v>
      </c>
      <c r="Q26" s="125">
        <v>2945.4</v>
      </c>
      <c r="R26" s="125">
        <v>26.31</v>
      </c>
      <c r="T26" s="135">
        <f t="shared" si="0"/>
        <v>99.99660487539893</v>
      </c>
    </row>
    <row r="27" spans="1:20">
      <c r="A27" s="124" t="s">
        <v>271</v>
      </c>
      <c r="B27" s="102">
        <v>29.536799999999999</v>
      </c>
      <c r="C27" s="102">
        <v>27.61</v>
      </c>
      <c r="D27" s="102">
        <v>32.979999999999997</v>
      </c>
      <c r="E27" s="102">
        <v>0.84</v>
      </c>
      <c r="F27" s="123">
        <v>0.22047</v>
      </c>
      <c r="G27" s="123">
        <v>5.2100000000000002E-3</v>
      </c>
      <c r="H27" s="123">
        <v>17.900849999999998</v>
      </c>
      <c r="I27" s="123">
        <v>0.30206</v>
      </c>
      <c r="J27" s="123">
        <v>0.58870999999999996</v>
      </c>
      <c r="K27" s="123">
        <v>8.0700000000000008E-3</v>
      </c>
      <c r="L27" s="39"/>
      <c r="M27" s="125">
        <v>2984.1</v>
      </c>
      <c r="N27" s="125">
        <v>37.549999999999997</v>
      </c>
      <c r="O27" s="125">
        <v>2984.4</v>
      </c>
      <c r="P27" s="125">
        <v>16.23</v>
      </c>
      <c r="Q27" s="125">
        <v>2984.2</v>
      </c>
      <c r="R27" s="125">
        <v>32.74</v>
      </c>
      <c r="T27" s="135">
        <f t="shared" si="0"/>
        <v>99.99664901816233</v>
      </c>
    </row>
    <row r="28" spans="1:20">
      <c r="A28" s="124" t="s">
        <v>272</v>
      </c>
      <c r="B28" s="102">
        <v>277.92829999999998</v>
      </c>
      <c r="C28" s="102">
        <v>140.36000000000001</v>
      </c>
      <c r="D28" s="102">
        <v>572.87</v>
      </c>
      <c r="E28" s="102">
        <v>0.25</v>
      </c>
      <c r="F28" s="123">
        <v>0.19975999999999999</v>
      </c>
      <c r="G28" s="123">
        <v>4.1799999999999997E-3</v>
      </c>
      <c r="H28" s="123">
        <v>10.416449999999999</v>
      </c>
      <c r="I28" s="123">
        <v>0.12048</v>
      </c>
      <c r="J28" s="123">
        <v>0.37808000000000003</v>
      </c>
      <c r="K28" s="123">
        <v>4.0499999999999998E-3</v>
      </c>
      <c r="L28" s="39"/>
      <c r="M28" s="125">
        <v>2824.3</v>
      </c>
      <c r="N28" s="125">
        <v>33.72</v>
      </c>
      <c r="O28" s="125">
        <v>2472.5</v>
      </c>
      <c r="P28" s="125">
        <v>10.72</v>
      </c>
      <c r="Q28" s="125">
        <v>2067.3000000000002</v>
      </c>
      <c r="R28" s="125">
        <v>18.96</v>
      </c>
      <c r="T28" s="135">
        <f t="shared" si="0"/>
        <v>136.6178106709234</v>
      </c>
    </row>
    <row r="29" spans="1:20">
      <c r="A29" s="124" t="s">
        <v>273</v>
      </c>
      <c r="B29" s="102">
        <v>51.497399999999999</v>
      </c>
      <c r="C29" s="102">
        <v>51.46</v>
      </c>
      <c r="D29" s="102">
        <v>71.06</v>
      </c>
      <c r="E29" s="102">
        <v>0.72</v>
      </c>
      <c r="F29" s="123">
        <v>0.21873999999999999</v>
      </c>
      <c r="G29" s="123">
        <v>5.1500000000000001E-3</v>
      </c>
      <c r="H29" s="123">
        <v>14.58897</v>
      </c>
      <c r="I29" s="123">
        <v>0.24030000000000001</v>
      </c>
      <c r="J29" s="123">
        <v>0.48358000000000001</v>
      </c>
      <c r="K29" s="123">
        <v>6.4200000000000004E-3</v>
      </c>
      <c r="L29" s="39"/>
      <c r="M29" s="125">
        <v>2971.4</v>
      </c>
      <c r="N29" s="125">
        <v>37.47</v>
      </c>
      <c r="O29" s="125">
        <v>2788.8</v>
      </c>
      <c r="P29" s="125">
        <v>15.65</v>
      </c>
      <c r="Q29" s="125">
        <v>2542.8000000000002</v>
      </c>
      <c r="R29" s="125">
        <v>27.9</v>
      </c>
      <c r="T29" s="135">
        <f t="shared" si="0"/>
        <v>116.85543495359445</v>
      </c>
    </row>
    <row r="30" spans="1:20">
      <c r="A30" s="124" t="s">
        <v>274</v>
      </c>
      <c r="B30" s="102">
        <v>58.705800000000004</v>
      </c>
      <c r="C30" s="102">
        <v>51.81</v>
      </c>
      <c r="D30" s="102">
        <v>68.58</v>
      </c>
      <c r="E30" s="102">
        <v>0.76</v>
      </c>
      <c r="F30" s="123">
        <v>0.21437</v>
      </c>
      <c r="G30" s="123">
        <v>4.7299999999999998E-3</v>
      </c>
      <c r="H30" s="123">
        <v>17.068670000000001</v>
      </c>
      <c r="I30" s="123">
        <v>0.23956</v>
      </c>
      <c r="J30" s="123">
        <v>0.57730000000000004</v>
      </c>
      <c r="K30" s="123">
        <v>6.9699999999999996E-3</v>
      </c>
      <c r="L30" s="39"/>
      <c r="M30" s="125">
        <v>2938.9</v>
      </c>
      <c r="N30" s="125">
        <v>35.22</v>
      </c>
      <c r="O30" s="125">
        <v>2938.7</v>
      </c>
      <c r="P30" s="125">
        <v>13.46</v>
      </c>
      <c r="Q30" s="125">
        <v>2937.7</v>
      </c>
      <c r="R30" s="125">
        <v>28.47</v>
      </c>
      <c r="T30" s="135">
        <f t="shared" si="0"/>
        <v>100.04084828267013</v>
      </c>
    </row>
    <row r="31" spans="1:20">
      <c r="A31" s="124" t="s">
        <v>275</v>
      </c>
      <c r="B31" s="102">
        <v>132.98869999999999</v>
      </c>
      <c r="C31" s="102">
        <v>68.510000000000005</v>
      </c>
      <c r="D31" s="102">
        <v>165.71</v>
      </c>
      <c r="E31" s="102">
        <v>0.41</v>
      </c>
      <c r="F31" s="123">
        <v>0.2147</v>
      </c>
      <c r="G31" s="123">
        <v>4.5399999999999998E-3</v>
      </c>
      <c r="H31" s="123">
        <v>17.106030000000001</v>
      </c>
      <c r="I31" s="123">
        <v>0.20837</v>
      </c>
      <c r="J31" s="123">
        <v>0.57769000000000004</v>
      </c>
      <c r="K31" s="123">
        <v>6.4200000000000004E-3</v>
      </c>
      <c r="L31" s="39"/>
      <c r="M31" s="125">
        <v>2941.4</v>
      </c>
      <c r="N31" s="125">
        <v>33.74</v>
      </c>
      <c r="O31" s="125">
        <v>2940.8</v>
      </c>
      <c r="P31" s="125">
        <v>11.69</v>
      </c>
      <c r="Q31" s="125">
        <v>2939.3</v>
      </c>
      <c r="R31" s="125">
        <v>26.22</v>
      </c>
      <c r="T31" s="135">
        <f t="shared" si="0"/>
        <v>100.07144558228148</v>
      </c>
    </row>
    <row r="32" spans="1:20">
      <c r="A32" s="124" t="s">
        <v>276</v>
      </c>
      <c r="B32" s="102">
        <v>303.35219999999998</v>
      </c>
      <c r="C32" s="102">
        <v>630.74</v>
      </c>
      <c r="D32" s="102">
        <v>528.76</v>
      </c>
      <c r="E32" s="102">
        <v>1.19</v>
      </c>
      <c r="F32" s="123">
        <v>0.20238999999999999</v>
      </c>
      <c r="G32" s="123">
        <v>4.2399999999999998E-3</v>
      </c>
      <c r="H32" s="123">
        <v>11.230779999999999</v>
      </c>
      <c r="I32" s="123">
        <v>0.13153000000000001</v>
      </c>
      <c r="J32" s="123">
        <v>0.40233999999999998</v>
      </c>
      <c r="K32" s="123">
        <v>4.3400000000000001E-3</v>
      </c>
      <c r="L32" s="39"/>
      <c r="M32" s="125">
        <v>2845.6</v>
      </c>
      <c r="N32" s="125">
        <v>33.74</v>
      </c>
      <c r="O32" s="125">
        <v>2542.5</v>
      </c>
      <c r="P32" s="125">
        <v>10.92</v>
      </c>
      <c r="Q32" s="125">
        <v>2179.8000000000002</v>
      </c>
      <c r="R32" s="125">
        <v>19.97</v>
      </c>
      <c r="T32" s="135">
        <f t="shared" si="0"/>
        <v>130.54408661345076</v>
      </c>
    </row>
    <row r="33" spans="1:20" ht="12" thickBot="1">
      <c r="A33" s="136" t="s">
        <v>277</v>
      </c>
      <c r="B33" s="137">
        <v>93.828100000000006</v>
      </c>
      <c r="C33" s="137">
        <v>120.29</v>
      </c>
      <c r="D33" s="137">
        <v>251.92</v>
      </c>
      <c r="E33" s="137">
        <v>0.48</v>
      </c>
      <c r="F33" s="138">
        <v>0.18497</v>
      </c>
      <c r="G33" s="138">
        <v>4.0299999999999997E-3</v>
      </c>
      <c r="H33" s="138">
        <v>7.01708</v>
      </c>
      <c r="I33" s="138">
        <v>9.1660000000000005E-2</v>
      </c>
      <c r="J33" s="138">
        <v>0.27506999999999998</v>
      </c>
      <c r="K33" s="138">
        <v>3.0799999999999998E-3</v>
      </c>
      <c r="L33" s="40"/>
      <c r="M33" s="139">
        <v>2697.9</v>
      </c>
      <c r="N33" s="139">
        <v>35.51</v>
      </c>
      <c r="O33" s="139">
        <v>2113.6</v>
      </c>
      <c r="P33" s="139">
        <v>11.61</v>
      </c>
      <c r="Q33" s="139">
        <v>1566.5</v>
      </c>
      <c r="R33" s="139">
        <v>15.57</v>
      </c>
      <c r="S33" s="139"/>
      <c r="T33" s="139">
        <f t="shared" si="0"/>
        <v>172.22470475582509</v>
      </c>
    </row>
  </sheetData>
  <mergeCells count="5">
    <mergeCell ref="A1:R1"/>
    <mergeCell ref="F2:K2"/>
    <mergeCell ref="M2:R2"/>
    <mergeCell ref="S2:S3"/>
    <mergeCell ref="T2:T3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71AE-B1E7-43F4-956F-C4D5961B5449}">
  <dimension ref="A1:T39"/>
  <sheetViews>
    <sheetView workbookViewId="0">
      <selection activeCell="J25" sqref="J25"/>
    </sheetView>
  </sheetViews>
  <sheetFormatPr defaultRowHeight="11.65"/>
  <cols>
    <col min="1" max="1" width="12" bestFit="1" customWidth="1"/>
    <col min="6" max="7" width="9.4140625" bestFit="1" customWidth="1"/>
    <col min="8" max="8" width="10" bestFit="1" customWidth="1"/>
    <col min="9" max="11" width="9.4140625" bestFit="1" customWidth="1"/>
    <col min="12" max="12" width="2.08203125" customWidth="1"/>
    <col min="19" max="19" width="0.83203125" customWidth="1"/>
  </cols>
  <sheetData>
    <row r="1" spans="1:20" ht="12" thickBot="1">
      <c r="A1" s="97" t="s">
        <v>214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2" thickBot="1">
      <c r="A2" s="36" t="s">
        <v>186</v>
      </c>
      <c r="B2" s="44" t="s">
        <v>2</v>
      </c>
      <c r="C2" s="44" t="s">
        <v>3</v>
      </c>
      <c r="D2" s="44" t="s">
        <v>4</v>
      </c>
      <c r="E2" s="44" t="s">
        <v>5</v>
      </c>
      <c r="F2" s="46" t="s">
        <v>0</v>
      </c>
      <c r="G2" s="46"/>
      <c r="H2" s="46"/>
      <c r="I2" s="46"/>
      <c r="J2" s="46"/>
      <c r="K2" s="46"/>
      <c r="L2" s="36"/>
      <c r="M2" s="46" t="s">
        <v>1</v>
      </c>
      <c r="N2" s="46"/>
      <c r="O2" s="46"/>
      <c r="P2" s="46"/>
      <c r="Q2" s="46"/>
      <c r="R2" s="46"/>
      <c r="S2" s="44"/>
      <c r="T2" s="44" t="s">
        <v>60</v>
      </c>
    </row>
    <row r="3" spans="1:20" ht="12.4" thickBot="1">
      <c r="A3" s="3" t="s">
        <v>215</v>
      </c>
      <c r="B3" s="45"/>
      <c r="C3" s="45"/>
      <c r="D3" s="45"/>
      <c r="E3" s="45"/>
      <c r="F3" s="4" t="s">
        <v>188</v>
      </c>
      <c r="G3" s="38" t="s">
        <v>7</v>
      </c>
      <c r="H3" s="5" t="s">
        <v>8</v>
      </c>
      <c r="I3" s="38" t="s">
        <v>7</v>
      </c>
      <c r="J3" s="5" t="s">
        <v>9</v>
      </c>
      <c r="K3" s="38" t="s">
        <v>7</v>
      </c>
      <c r="L3" s="3"/>
      <c r="M3" s="4" t="s">
        <v>188</v>
      </c>
      <c r="N3" s="6" t="s">
        <v>7</v>
      </c>
      <c r="O3" s="5" t="s">
        <v>8</v>
      </c>
      <c r="P3" s="38" t="s">
        <v>7</v>
      </c>
      <c r="Q3" s="5" t="s">
        <v>9</v>
      </c>
      <c r="R3" s="38" t="s">
        <v>7</v>
      </c>
      <c r="S3" s="45"/>
      <c r="T3" s="45"/>
    </row>
    <row r="4" spans="1:20">
      <c r="A4" s="111" t="s">
        <v>216</v>
      </c>
      <c r="B4" s="119">
        <v>452.64409999999998</v>
      </c>
      <c r="C4" s="108">
        <v>269.44</v>
      </c>
      <c r="D4" s="108">
        <v>586.96</v>
      </c>
      <c r="E4" s="108">
        <v>0.46</v>
      </c>
      <c r="F4" s="109">
        <v>0.21772</v>
      </c>
      <c r="G4" s="109">
        <v>4.5900000000000003E-3</v>
      </c>
      <c r="H4" s="109">
        <v>16.920010000000001</v>
      </c>
      <c r="I4" s="109">
        <v>0.19602</v>
      </c>
      <c r="J4" s="109">
        <v>0.56357000000000002</v>
      </c>
      <c r="K4" s="109">
        <v>6.1000000000000004E-3</v>
      </c>
      <c r="L4" s="120"/>
      <c r="M4" s="110">
        <v>2963.9</v>
      </c>
      <c r="N4" s="110">
        <v>33.57</v>
      </c>
      <c r="O4" s="110">
        <v>2930.3</v>
      </c>
      <c r="P4" s="110">
        <v>11.11</v>
      </c>
      <c r="Q4" s="110">
        <v>2881.4</v>
      </c>
      <c r="R4" s="110">
        <v>25.14</v>
      </c>
      <c r="T4" s="110">
        <f>100*M4/Q4</f>
        <v>102.86319150412993</v>
      </c>
    </row>
    <row r="5" spans="1:20">
      <c r="A5" s="111" t="s">
        <v>217</v>
      </c>
      <c r="B5" s="119">
        <v>378.07350000000002</v>
      </c>
      <c r="C5" s="108">
        <v>292.3</v>
      </c>
      <c r="D5" s="108">
        <v>468.86</v>
      </c>
      <c r="E5" s="108">
        <v>0.62</v>
      </c>
      <c r="F5" s="109">
        <v>0.21293999999999999</v>
      </c>
      <c r="G5" s="109">
        <v>4.4600000000000004E-3</v>
      </c>
      <c r="H5" s="109">
        <v>16.89237</v>
      </c>
      <c r="I5" s="109">
        <v>0.19203000000000001</v>
      </c>
      <c r="J5" s="109">
        <v>0.57525999999999999</v>
      </c>
      <c r="K5" s="109">
        <v>6.1700000000000001E-3</v>
      </c>
      <c r="L5" s="120"/>
      <c r="M5" s="110">
        <v>2928.1</v>
      </c>
      <c r="N5" s="110">
        <v>33.5</v>
      </c>
      <c r="O5" s="110">
        <v>2928.7</v>
      </c>
      <c r="P5" s="110">
        <v>10.9</v>
      </c>
      <c r="Q5" s="110">
        <v>2929.4</v>
      </c>
      <c r="R5" s="110">
        <v>25.23</v>
      </c>
      <c r="T5" s="110">
        <f t="shared" ref="T5:T39" si="0">100*M5/Q5</f>
        <v>99.955622311736192</v>
      </c>
    </row>
    <row r="6" spans="1:20">
      <c r="A6" s="121" t="s">
        <v>218</v>
      </c>
      <c r="B6" s="122">
        <v>252.12860000000001</v>
      </c>
      <c r="C6" s="102">
        <v>199.68</v>
      </c>
      <c r="D6" s="102">
        <v>1550.91</v>
      </c>
      <c r="E6" s="102">
        <v>0.13</v>
      </c>
      <c r="F6" s="123">
        <v>0.15489</v>
      </c>
      <c r="G6" s="123">
        <v>3.4199999999999999E-3</v>
      </c>
      <c r="H6" s="123">
        <v>2.82098</v>
      </c>
      <c r="I6" s="123">
        <v>3.7190000000000001E-2</v>
      </c>
      <c r="J6" s="123">
        <v>0.13206999999999999</v>
      </c>
      <c r="K6" s="123">
        <v>1.4599999999999999E-3</v>
      </c>
      <c r="L6" s="124"/>
      <c r="M6" s="125">
        <v>2400.6</v>
      </c>
      <c r="N6" s="125">
        <v>37.1</v>
      </c>
      <c r="O6" s="125">
        <v>1361.1</v>
      </c>
      <c r="P6" s="125">
        <v>9.8800000000000008</v>
      </c>
      <c r="Q6" s="125">
        <v>799.7</v>
      </c>
      <c r="R6" s="125">
        <v>8.31</v>
      </c>
      <c r="T6" s="126">
        <f t="shared" si="0"/>
        <v>300.18757033887704</v>
      </c>
    </row>
    <row r="7" spans="1:20">
      <c r="A7" s="121" t="s">
        <v>219</v>
      </c>
      <c r="B7" s="122">
        <v>277.34980000000002</v>
      </c>
      <c r="C7" s="102">
        <v>68.819999999999993</v>
      </c>
      <c r="D7" s="102">
        <v>505.76</v>
      </c>
      <c r="E7" s="102">
        <v>0.14000000000000001</v>
      </c>
      <c r="F7" s="123">
        <v>0.20683000000000001</v>
      </c>
      <c r="G7" s="123">
        <v>4.3400000000000001E-3</v>
      </c>
      <c r="H7" s="123">
        <v>12.315049999999999</v>
      </c>
      <c r="I7" s="123">
        <v>0.14066000000000001</v>
      </c>
      <c r="J7" s="123">
        <v>0.43178</v>
      </c>
      <c r="K7" s="123">
        <v>4.6299999999999996E-3</v>
      </c>
      <c r="L7" s="124"/>
      <c r="M7" s="125">
        <v>2880.9</v>
      </c>
      <c r="N7" s="125">
        <v>33.67</v>
      </c>
      <c r="O7" s="125">
        <v>2628.7</v>
      </c>
      <c r="P7" s="125">
        <v>10.73</v>
      </c>
      <c r="Q7" s="125">
        <v>2313.6999999999998</v>
      </c>
      <c r="R7" s="125">
        <v>20.85</v>
      </c>
      <c r="T7" s="126">
        <f t="shared" si="0"/>
        <v>124.51484635000217</v>
      </c>
    </row>
    <row r="8" spans="1:20">
      <c r="A8" s="111" t="s">
        <v>220</v>
      </c>
      <c r="B8" s="119">
        <v>239.30600000000001</v>
      </c>
      <c r="C8" s="108">
        <v>191.52</v>
      </c>
      <c r="D8" s="108">
        <v>294.3</v>
      </c>
      <c r="E8" s="108">
        <v>0.65</v>
      </c>
      <c r="F8" s="109">
        <v>0.21365000000000001</v>
      </c>
      <c r="G8" s="109">
        <v>4.5900000000000003E-3</v>
      </c>
      <c r="H8" s="109">
        <v>16.962910000000001</v>
      </c>
      <c r="I8" s="109">
        <v>0.21288000000000001</v>
      </c>
      <c r="J8" s="109">
        <v>0.57574999999999998</v>
      </c>
      <c r="K8" s="109">
        <v>6.5100000000000002E-3</v>
      </c>
      <c r="L8" s="120"/>
      <c r="M8" s="110">
        <v>2933.4</v>
      </c>
      <c r="N8" s="110">
        <v>34.299999999999997</v>
      </c>
      <c r="O8" s="110">
        <v>2932.7</v>
      </c>
      <c r="P8" s="110">
        <v>12.03</v>
      </c>
      <c r="Q8" s="110">
        <v>2931.4</v>
      </c>
      <c r="R8" s="110">
        <v>26.65</v>
      </c>
      <c r="T8" s="110">
        <f t="shared" si="0"/>
        <v>100.06822678583612</v>
      </c>
    </row>
    <row r="9" spans="1:20">
      <c r="A9" s="111" t="s">
        <v>221</v>
      </c>
      <c r="B9" s="119">
        <v>215.10230000000001</v>
      </c>
      <c r="C9" s="108">
        <v>119.16</v>
      </c>
      <c r="D9" s="108">
        <v>276.25</v>
      </c>
      <c r="E9" s="108">
        <v>0.43</v>
      </c>
      <c r="F9" s="109">
        <v>0.2167</v>
      </c>
      <c r="G9" s="109">
        <v>4.6600000000000001E-3</v>
      </c>
      <c r="H9" s="109">
        <v>17.174659999999999</v>
      </c>
      <c r="I9" s="109">
        <v>0.21718000000000001</v>
      </c>
      <c r="J9" s="109">
        <v>0.57474000000000003</v>
      </c>
      <c r="K9" s="109">
        <v>6.5399999999999998E-3</v>
      </c>
      <c r="L9" s="120"/>
      <c r="M9" s="110">
        <v>2956.3</v>
      </c>
      <c r="N9" s="110">
        <v>34.29</v>
      </c>
      <c r="O9" s="110">
        <v>2944.6</v>
      </c>
      <c r="P9" s="110">
        <v>12.13</v>
      </c>
      <c r="Q9" s="110">
        <v>2927.2</v>
      </c>
      <c r="R9" s="110">
        <v>26.76</v>
      </c>
      <c r="T9" s="110">
        <f t="shared" si="0"/>
        <v>100.99412407761685</v>
      </c>
    </row>
    <row r="10" spans="1:20">
      <c r="A10" s="111" t="s">
        <v>222</v>
      </c>
      <c r="B10" s="119">
        <v>311.49110000000002</v>
      </c>
      <c r="C10" s="108">
        <v>61.3</v>
      </c>
      <c r="D10" s="108">
        <v>437.46</v>
      </c>
      <c r="E10" s="108">
        <v>0.14000000000000001</v>
      </c>
      <c r="F10" s="109">
        <v>0.20576</v>
      </c>
      <c r="G10" s="109">
        <v>4.4099999999999999E-3</v>
      </c>
      <c r="H10" s="109">
        <v>15.92407</v>
      </c>
      <c r="I10" s="109">
        <v>0.19877</v>
      </c>
      <c r="J10" s="109">
        <v>0.56120999999999999</v>
      </c>
      <c r="K10" s="109">
        <v>6.3200000000000001E-3</v>
      </c>
      <c r="L10" s="120"/>
      <c r="M10" s="110">
        <v>2872.4</v>
      </c>
      <c r="N10" s="110">
        <v>34.39</v>
      </c>
      <c r="O10" s="110">
        <v>2872.3</v>
      </c>
      <c r="P10" s="110">
        <v>11.93</v>
      </c>
      <c r="Q10" s="110">
        <v>2871.6</v>
      </c>
      <c r="R10" s="110">
        <v>26.11</v>
      </c>
      <c r="T10" s="110">
        <f t="shared" si="0"/>
        <v>100.02785903329155</v>
      </c>
    </row>
    <row r="11" spans="1:20">
      <c r="A11" s="111" t="s">
        <v>223</v>
      </c>
      <c r="B11" s="119">
        <v>283.46019999999999</v>
      </c>
      <c r="C11" s="108">
        <v>237.11</v>
      </c>
      <c r="D11" s="108">
        <v>518.30999999999995</v>
      </c>
      <c r="E11" s="108">
        <v>0.46</v>
      </c>
      <c r="F11" s="109">
        <v>0.21168999999999999</v>
      </c>
      <c r="G11" s="109">
        <v>4.4799999999999996E-3</v>
      </c>
      <c r="H11" s="109">
        <v>11.79217</v>
      </c>
      <c r="I11" s="109">
        <v>0.13986999999999999</v>
      </c>
      <c r="J11" s="109">
        <v>0.40394999999999998</v>
      </c>
      <c r="K11" s="109">
        <v>4.4200000000000003E-3</v>
      </c>
      <c r="L11" s="120"/>
      <c r="M11" s="110">
        <v>2918.5</v>
      </c>
      <c r="N11" s="110">
        <v>33.82</v>
      </c>
      <c r="O11" s="110">
        <v>2588</v>
      </c>
      <c r="P11" s="110">
        <v>11.1</v>
      </c>
      <c r="Q11" s="110">
        <v>2187.1999999999998</v>
      </c>
      <c r="R11" s="110">
        <v>20.27</v>
      </c>
      <c r="T11" s="110">
        <f t="shared" si="0"/>
        <v>133.43544257498172</v>
      </c>
    </row>
    <row r="12" spans="1:20">
      <c r="A12" s="111" t="s">
        <v>224</v>
      </c>
      <c r="B12" s="119">
        <v>172.37260000000001</v>
      </c>
      <c r="C12" s="108">
        <v>198.56</v>
      </c>
      <c r="D12" s="108">
        <v>1530</v>
      </c>
      <c r="E12" s="108">
        <v>0.13</v>
      </c>
      <c r="F12" s="109">
        <v>0.13222999999999999</v>
      </c>
      <c r="G12" s="109">
        <v>2.82E-3</v>
      </c>
      <c r="H12" s="109">
        <v>1.5725899999999999</v>
      </c>
      <c r="I12" s="109">
        <v>1.9E-2</v>
      </c>
      <c r="J12" s="109">
        <v>8.6239999999999997E-2</v>
      </c>
      <c r="K12" s="109">
        <v>9.3000000000000005E-4</v>
      </c>
      <c r="L12" s="120"/>
      <c r="M12" s="110">
        <v>2127.8000000000002</v>
      </c>
      <c r="N12" s="110">
        <v>36.909999999999997</v>
      </c>
      <c r="O12" s="110">
        <v>959.4</v>
      </c>
      <c r="P12" s="110">
        <v>7.5</v>
      </c>
      <c r="Q12" s="110">
        <v>533.29999999999995</v>
      </c>
      <c r="R12" s="110">
        <v>5.5</v>
      </c>
      <c r="T12" s="110">
        <f t="shared" si="0"/>
        <v>398.98743671479474</v>
      </c>
    </row>
    <row r="13" spans="1:20">
      <c r="A13" s="111" t="s">
        <v>104</v>
      </c>
      <c r="B13" s="119">
        <v>377.0573</v>
      </c>
      <c r="C13" s="108">
        <v>192.79</v>
      </c>
      <c r="D13" s="108">
        <v>488.48</v>
      </c>
      <c r="E13" s="108">
        <v>0.39</v>
      </c>
      <c r="F13" s="109">
        <v>0.21609</v>
      </c>
      <c r="G13" s="109">
        <v>4.6499999999999996E-3</v>
      </c>
      <c r="H13" s="109">
        <v>17.166840000000001</v>
      </c>
      <c r="I13" s="109">
        <v>0.21909999999999999</v>
      </c>
      <c r="J13" s="109">
        <v>0.57606999999999997</v>
      </c>
      <c r="K13" s="109">
        <v>6.6E-3</v>
      </c>
      <c r="L13" s="120"/>
      <c r="M13" s="110">
        <v>2951.8</v>
      </c>
      <c r="N13" s="110">
        <v>34.299999999999997</v>
      </c>
      <c r="O13" s="110">
        <v>2944.2</v>
      </c>
      <c r="P13" s="110">
        <v>12.25</v>
      </c>
      <c r="Q13" s="110">
        <v>2932.7</v>
      </c>
      <c r="R13" s="110">
        <v>26.99</v>
      </c>
      <c r="T13" s="110">
        <f t="shared" si="0"/>
        <v>100.65127698025711</v>
      </c>
    </row>
    <row r="14" spans="1:20">
      <c r="A14" s="111" t="s">
        <v>105</v>
      </c>
      <c r="B14" s="119">
        <v>356.84570000000002</v>
      </c>
      <c r="C14" s="108">
        <v>140.21</v>
      </c>
      <c r="D14" s="108">
        <v>957.06</v>
      </c>
      <c r="E14" s="108">
        <v>0.15</v>
      </c>
      <c r="F14" s="109">
        <v>0.18997</v>
      </c>
      <c r="G14" s="109">
        <v>3.9699999999999996E-3</v>
      </c>
      <c r="H14" s="109">
        <v>7.5591499999999998</v>
      </c>
      <c r="I14" s="109">
        <v>8.6249999999999993E-2</v>
      </c>
      <c r="J14" s="109">
        <v>0.28854000000000002</v>
      </c>
      <c r="K14" s="109">
        <v>3.0899999999999999E-3</v>
      </c>
      <c r="L14" s="120"/>
      <c r="M14" s="110">
        <v>2741.9</v>
      </c>
      <c r="N14" s="110">
        <v>33.96</v>
      </c>
      <c r="O14" s="110">
        <v>2180</v>
      </c>
      <c r="P14" s="110">
        <v>10.23</v>
      </c>
      <c r="Q14" s="110">
        <v>1634.2</v>
      </c>
      <c r="R14" s="110">
        <v>15.46</v>
      </c>
      <c r="T14" s="110">
        <f t="shared" si="0"/>
        <v>167.78240117488679</v>
      </c>
    </row>
    <row r="15" spans="1:20">
      <c r="A15" s="121" t="s">
        <v>106</v>
      </c>
      <c r="B15" s="122">
        <v>409.96249999999998</v>
      </c>
      <c r="C15" s="102">
        <v>225.81</v>
      </c>
      <c r="D15" s="102">
        <v>700.13</v>
      </c>
      <c r="E15" s="102">
        <v>0.32</v>
      </c>
      <c r="F15" s="123">
        <v>0.20829</v>
      </c>
      <c r="G15" s="123">
        <v>4.3299999999999996E-3</v>
      </c>
      <c r="H15" s="123">
        <v>12.743040000000001</v>
      </c>
      <c r="I15" s="123">
        <v>0.14338999999999999</v>
      </c>
      <c r="J15" s="123">
        <v>0.44363000000000002</v>
      </c>
      <c r="K15" s="123">
        <v>4.7400000000000003E-3</v>
      </c>
      <c r="L15" s="124"/>
      <c r="M15" s="125">
        <v>2892.3</v>
      </c>
      <c r="N15" s="125">
        <v>33.33</v>
      </c>
      <c r="O15" s="125">
        <v>2660.8</v>
      </c>
      <c r="P15" s="125">
        <v>10.59</v>
      </c>
      <c r="Q15" s="125">
        <v>2366.9</v>
      </c>
      <c r="R15" s="125">
        <v>21.18</v>
      </c>
      <c r="T15" s="126">
        <f t="shared" si="0"/>
        <v>122.19781148337488</v>
      </c>
    </row>
    <row r="16" spans="1:20">
      <c r="A16" s="121" t="s">
        <v>107</v>
      </c>
      <c r="B16" s="122">
        <v>283.27339999999998</v>
      </c>
      <c r="C16" s="102">
        <v>168.77</v>
      </c>
      <c r="D16" s="102">
        <v>372.12</v>
      </c>
      <c r="E16" s="102">
        <v>0.45</v>
      </c>
      <c r="F16" s="123">
        <v>0.20674000000000001</v>
      </c>
      <c r="G16" s="123">
        <v>4.6299999999999996E-3</v>
      </c>
      <c r="H16" s="123">
        <v>16.054919999999999</v>
      </c>
      <c r="I16" s="123">
        <v>0.23391999999999999</v>
      </c>
      <c r="J16" s="123">
        <v>0.56311999999999995</v>
      </c>
      <c r="K16" s="123">
        <v>6.96E-3</v>
      </c>
      <c r="L16" s="124"/>
      <c r="M16" s="125">
        <v>2880.2</v>
      </c>
      <c r="N16" s="125">
        <v>35.92</v>
      </c>
      <c r="O16" s="125">
        <v>2880.1</v>
      </c>
      <c r="P16" s="125">
        <v>13.93</v>
      </c>
      <c r="Q16" s="125">
        <v>2879.5</v>
      </c>
      <c r="R16" s="125">
        <v>28.71</v>
      </c>
      <c r="T16" s="126">
        <f t="shared" si="0"/>
        <v>100.02430977600278</v>
      </c>
    </row>
    <row r="17" spans="1:20">
      <c r="A17" s="121" t="s">
        <v>108</v>
      </c>
      <c r="B17" s="122">
        <v>287.63229999999999</v>
      </c>
      <c r="C17" s="102">
        <v>142.04</v>
      </c>
      <c r="D17" s="102">
        <v>476.37</v>
      </c>
      <c r="E17" s="102">
        <v>0.3</v>
      </c>
      <c r="F17" s="123">
        <v>0.20161000000000001</v>
      </c>
      <c r="G17" s="123">
        <v>4.3299999999999996E-3</v>
      </c>
      <c r="H17" s="123">
        <v>13.18388</v>
      </c>
      <c r="I17" s="123">
        <v>0.16750999999999999</v>
      </c>
      <c r="J17" s="123">
        <v>0.47417999999999999</v>
      </c>
      <c r="K17" s="123">
        <v>5.3800000000000002E-3</v>
      </c>
      <c r="L17" s="124"/>
      <c r="M17" s="125">
        <v>2839.3</v>
      </c>
      <c r="N17" s="125">
        <v>34.549999999999997</v>
      </c>
      <c r="O17" s="125">
        <v>2692.9</v>
      </c>
      <c r="P17" s="125">
        <v>11.99</v>
      </c>
      <c r="Q17" s="125">
        <v>2501.9</v>
      </c>
      <c r="R17" s="125">
        <v>23.54</v>
      </c>
      <c r="T17" s="126">
        <f t="shared" si="0"/>
        <v>113.48575082936968</v>
      </c>
    </row>
    <row r="18" spans="1:20">
      <c r="A18" s="121" t="s">
        <v>225</v>
      </c>
      <c r="B18" s="122">
        <v>229.14570000000001</v>
      </c>
      <c r="C18" s="102">
        <v>199.7</v>
      </c>
      <c r="D18" s="102">
        <v>1384.15</v>
      </c>
      <c r="E18" s="102">
        <v>0.14000000000000001</v>
      </c>
      <c r="F18" s="123">
        <v>0.15340000000000001</v>
      </c>
      <c r="G18" s="123">
        <v>3.2399999999999998E-3</v>
      </c>
      <c r="H18" s="123">
        <v>2.6950699999999999</v>
      </c>
      <c r="I18" s="123">
        <v>3.2000000000000001E-2</v>
      </c>
      <c r="J18" s="123">
        <v>0.12739</v>
      </c>
      <c r="K18" s="123">
        <v>1.3699999999999999E-3</v>
      </c>
      <c r="L18" s="124"/>
      <c r="M18" s="125">
        <v>2384.1999999999998</v>
      </c>
      <c r="N18" s="125">
        <v>35.53</v>
      </c>
      <c r="O18" s="125">
        <v>1327.1</v>
      </c>
      <c r="P18" s="125">
        <v>8.7899999999999991</v>
      </c>
      <c r="Q18" s="125">
        <v>773</v>
      </c>
      <c r="R18" s="125">
        <v>7.85</v>
      </c>
      <c r="T18" s="126">
        <f t="shared" si="0"/>
        <v>308.43467011642946</v>
      </c>
    </row>
    <row r="19" spans="1:20">
      <c r="A19" s="111" t="s">
        <v>226</v>
      </c>
      <c r="B19" s="119">
        <v>286.63569999999999</v>
      </c>
      <c r="C19" s="108">
        <v>162.69999999999999</v>
      </c>
      <c r="D19" s="108">
        <v>368.78</v>
      </c>
      <c r="E19" s="108">
        <v>0.44</v>
      </c>
      <c r="F19" s="109">
        <v>0.21473</v>
      </c>
      <c r="G19" s="109">
        <v>4.4799999999999996E-3</v>
      </c>
      <c r="H19" s="109">
        <v>17.10041</v>
      </c>
      <c r="I19" s="109">
        <v>0.19814000000000001</v>
      </c>
      <c r="J19" s="109">
        <v>0.57747999999999999</v>
      </c>
      <c r="K19" s="109">
        <v>6.3E-3</v>
      </c>
      <c r="L19" s="120"/>
      <c r="M19" s="110">
        <v>2941.6</v>
      </c>
      <c r="N19" s="110">
        <v>33.28</v>
      </c>
      <c r="O19" s="110">
        <v>2940.5</v>
      </c>
      <c r="P19" s="110">
        <v>11.11</v>
      </c>
      <c r="Q19" s="110">
        <v>2938.5</v>
      </c>
      <c r="R19" s="110">
        <v>25.73</v>
      </c>
      <c r="T19" s="110">
        <f t="shared" si="0"/>
        <v>100.10549600136125</v>
      </c>
    </row>
    <row r="20" spans="1:20">
      <c r="A20" s="111" t="s">
        <v>227</v>
      </c>
      <c r="B20" s="119">
        <v>164.6045</v>
      </c>
      <c r="C20" s="108">
        <v>73.23</v>
      </c>
      <c r="D20" s="108">
        <v>214.07</v>
      </c>
      <c r="E20" s="108">
        <v>0.34</v>
      </c>
      <c r="F20" s="109">
        <v>0.21378</v>
      </c>
      <c r="G20" s="109">
        <v>4.8799999999999998E-3</v>
      </c>
      <c r="H20" s="109">
        <v>16.984729999999999</v>
      </c>
      <c r="I20" s="109">
        <v>0.26240000000000002</v>
      </c>
      <c r="J20" s="109">
        <v>0.57611000000000001</v>
      </c>
      <c r="K20" s="109">
        <v>7.4400000000000004E-3</v>
      </c>
      <c r="L20" s="120"/>
      <c r="M20" s="110">
        <v>2934.4</v>
      </c>
      <c r="N20" s="110">
        <v>36.409999999999997</v>
      </c>
      <c r="O20" s="110">
        <v>2934</v>
      </c>
      <c r="P20" s="110">
        <v>14.81</v>
      </c>
      <c r="Q20" s="110">
        <v>2932.9</v>
      </c>
      <c r="R20" s="110">
        <v>30.41</v>
      </c>
      <c r="T20" s="110">
        <f t="shared" si="0"/>
        <v>100.05114391898803</v>
      </c>
    </row>
    <row r="21" spans="1:20">
      <c r="A21" s="111" t="s">
        <v>228</v>
      </c>
      <c r="B21" s="119">
        <v>289.33960000000002</v>
      </c>
      <c r="C21" s="108">
        <v>92.12</v>
      </c>
      <c r="D21" s="108">
        <v>384.4</v>
      </c>
      <c r="E21" s="108">
        <v>0.24</v>
      </c>
      <c r="F21" s="109">
        <v>0.21399000000000001</v>
      </c>
      <c r="G21" s="109">
        <v>4.45E-3</v>
      </c>
      <c r="H21" s="109">
        <v>17.011320000000001</v>
      </c>
      <c r="I21" s="109">
        <v>0.19708999999999999</v>
      </c>
      <c r="J21" s="109">
        <v>0.57645999999999997</v>
      </c>
      <c r="K21" s="109">
        <v>6.2899999999999996E-3</v>
      </c>
      <c r="L21" s="120"/>
      <c r="M21" s="110">
        <v>2936</v>
      </c>
      <c r="N21" s="110">
        <v>33.25</v>
      </c>
      <c r="O21" s="110">
        <v>2935.5</v>
      </c>
      <c r="P21" s="110">
        <v>11.11</v>
      </c>
      <c r="Q21" s="110">
        <v>2934.3</v>
      </c>
      <c r="R21" s="110">
        <v>25.72</v>
      </c>
      <c r="T21" s="110">
        <f t="shared" si="0"/>
        <v>100.05793545308931</v>
      </c>
    </row>
    <row r="22" spans="1:20">
      <c r="A22" s="111" t="s">
        <v>229</v>
      </c>
      <c r="B22" s="119">
        <v>507.488</v>
      </c>
      <c r="C22" s="108">
        <v>549.26</v>
      </c>
      <c r="D22" s="108">
        <v>588.41</v>
      </c>
      <c r="E22" s="108">
        <v>0.93</v>
      </c>
      <c r="F22" s="109">
        <v>0.21659</v>
      </c>
      <c r="G22" s="109">
        <v>4.5100000000000001E-3</v>
      </c>
      <c r="H22" s="109">
        <v>17.201460000000001</v>
      </c>
      <c r="I22" s="109">
        <v>0.19979</v>
      </c>
      <c r="J22" s="109">
        <v>0.57589000000000001</v>
      </c>
      <c r="K22" s="109">
        <v>6.3E-3</v>
      </c>
      <c r="L22" s="120"/>
      <c r="M22" s="110">
        <v>2955.5</v>
      </c>
      <c r="N22" s="110">
        <v>33.18</v>
      </c>
      <c r="O22" s="110">
        <v>2946.1</v>
      </c>
      <c r="P22" s="110">
        <v>11.15</v>
      </c>
      <c r="Q22" s="110">
        <v>2932</v>
      </c>
      <c r="R22" s="110">
        <v>25.76</v>
      </c>
      <c r="T22" s="110">
        <f t="shared" si="0"/>
        <v>100.80150068212824</v>
      </c>
    </row>
    <row r="23" spans="1:20">
      <c r="A23" s="121" t="s">
        <v>230</v>
      </c>
      <c r="B23" s="122">
        <v>500.18880000000001</v>
      </c>
      <c r="C23" s="102">
        <v>312.08</v>
      </c>
      <c r="D23" s="102">
        <v>633.03</v>
      </c>
      <c r="E23" s="102">
        <v>0.49</v>
      </c>
      <c r="F23" s="123">
        <v>0.2072</v>
      </c>
      <c r="G23" s="123">
        <v>4.28E-3</v>
      </c>
      <c r="H23" s="123">
        <v>16.087219999999999</v>
      </c>
      <c r="I23" s="123">
        <v>0.18214</v>
      </c>
      <c r="J23" s="123">
        <v>0.56301000000000001</v>
      </c>
      <c r="K23" s="123">
        <v>6.0699999999999999E-3</v>
      </c>
      <c r="L23" s="124"/>
      <c r="M23" s="125">
        <v>2883.7</v>
      </c>
      <c r="N23" s="125">
        <v>33.159999999999997</v>
      </c>
      <c r="O23" s="125">
        <v>2882</v>
      </c>
      <c r="P23" s="125">
        <v>10.82</v>
      </c>
      <c r="Q23" s="125">
        <v>2879.1</v>
      </c>
      <c r="R23" s="125">
        <v>25.05</v>
      </c>
      <c r="T23" s="126">
        <f t="shared" si="0"/>
        <v>100.15977215101942</v>
      </c>
    </row>
    <row r="24" spans="1:20">
      <c r="A24" s="111" t="s">
        <v>231</v>
      </c>
      <c r="B24" s="119">
        <v>446.48570000000001</v>
      </c>
      <c r="C24" s="108">
        <v>272.93</v>
      </c>
      <c r="D24" s="108">
        <v>669.57</v>
      </c>
      <c r="E24" s="108">
        <v>0.41</v>
      </c>
      <c r="F24" s="109">
        <v>0.21259</v>
      </c>
      <c r="G24" s="109">
        <v>4.3800000000000002E-3</v>
      </c>
      <c r="H24" s="109">
        <v>14.46536</v>
      </c>
      <c r="I24" s="109">
        <v>0.16228000000000001</v>
      </c>
      <c r="J24" s="109">
        <v>0.49342000000000003</v>
      </c>
      <c r="K24" s="109">
        <v>5.3E-3</v>
      </c>
      <c r="L24" s="120"/>
      <c r="M24" s="110">
        <v>2925.4</v>
      </c>
      <c r="N24" s="110">
        <v>32.96</v>
      </c>
      <c r="O24" s="110">
        <v>2780.7</v>
      </c>
      <c r="P24" s="110">
        <v>10.65</v>
      </c>
      <c r="Q24" s="110">
        <v>2585.4</v>
      </c>
      <c r="R24" s="110">
        <v>22.87</v>
      </c>
      <c r="T24" s="110">
        <f t="shared" si="0"/>
        <v>113.15076970681518</v>
      </c>
    </row>
    <row r="25" spans="1:20">
      <c r="A25" s="111" t="s">
        <v>232</v>
      </c>
      <c r="B25" s="119">
        <v>201.27889999999999</v>
      </c>
      <c r="C25" s="108">
        <v>78.91</v>
      </c>
      <c r="D25" s="108">
        <v>264.04000000000002</v>
      </c>
      <c r="E25" s="108">
        <v>0.3</v>
      </c>
      <c r="F25" s="109">
        <v>0.21623999999999999</v>
      </c>
      <c r="G25" s="109">
        <v>4.4799999999999996E-3</v>
      </c>
      <c r="H25" s="109">
        <v>17.201039999999999</v>
      </c>
      <c r="I25" s="109">
        <v>0.19863</v>
      </c>
      <c r="J25" s="109">
        <v>0.57682</v>
      </c>
      <c r="K25" s="109">
        <v>6.3E-3</v>
      </c>
      <c r="L25" s="120"/>
      <c r="M25" s="110">
        <v>2952.9</v>
      </c>
      <c r="N25" s="110">
        <v>33.08</v>
      </c>
      <c r="O25" s="110">
        <v>2946.1</v>
      </c>
      <c r="P25" s="110">
        <v>11.08</v>
      </c>
      <c r="Q25" s="110">
        <v>2935.7</v>
      </c>
      <c r="R25" s="110">
        <v>25.74</v>
      </c>
      <c r="T25" s="110">
        <f t="shared" si="0"/>
        <v>100.58589092890963</v>
      </c>
    </row>
    <row r="26" spans="1:20">
      <c r="A26" s="111" t="s">
        <v>233</v>
      </c>
      <c r="B26" s="119">
        <v>399.30579999999998</v>
      </c>
      <c r="C26" s="108">
        <v>201.86</v>
      </c>
      <c r="D26" s="108">
        <v>509.82</v>
      </c>
      <c r="E26" s="108">
        <v>0.4</v>
      </c>
      <c r="F26" s="109">
        <v>0.21389</v>
      </c>
      <c r="G26" s="109">
        <v>4.4400000000000004E-3</v>
      </c>
      <c r="H26" s="109">
        <v>17.018270000000001</v>
      </c>
      <c r="I26" s="109">
        <v>0.19758000000000001</v>
      </c>
      <c r="J26" s="109">
        <v>0.57696999999999998</v>
      </c>
      <c r="K26" s="109">
        <v>6.3200000000000001E-3</v>
      </c>
      <c r="L26" s="120"/>
      <c r="M26" s="110">
        <v>2935.2</v>
      </c>
      <c r="N26" s="110">
        <v>33.159999999999997</v>
      </c>
      <c r="O26" s="110">
        <v>2935.9</v>
      </c>
      <c r="P26" s="110">
        <v>11.13</v>
      </c>
      <c r="Q26" s="110">
        <v>2936.4</v>
      </c>
      <c r="R26" s="110">
        <v>25.82</v>
      </c>
      <c r="T26" s="110">
        <f t="shared" si="0"/>
        <v>99.959133633020016</v>
      </c>
    </row>
    <row r="27" spans="1:20">
      <c r="A27" s="121" t="s">
        <v>234</v>
      </c>
      <c r="B27" s="122">
        <v>430.6927</v>
      </c>
      <c r="C27" s="102">
        <v>394.84</v>
      </c>
      <c r="D27" s="102">
        <v>969.34</v>
      </c>
      <c r="E27" s="102">
        <v>0.41</v>
      </c>
      <c r="F27" s="123">
        <v>0.19797000000000001</v>
      </c>
      <c r="G27" s="123">
        <v>4.1000000000000003E-3</v>
      </c>
      <c r="H27" s="123">
        <v>9.1683699999999995</v>
      </c>
      <c r="I27" s="123">
        <v>0.10519000000000001</v>
      </c>
      <c r="J27" s="123">
        <v>0.33583000000000002</v>
      </c>
      <c r="K27" s="123">
        <v>3.63E-3</v>
      </c>
      <c r="L27" s="124"/>
      <c r="M27" s="125">
        <v>2809.5</v>
      </c>
      <c r="N27" s="125">
        <v>33.479999999999997</v>
      </c>
      <c r="O27" s="125">
        <v>2355</v>
      </c>
      <c r="P27" s="125">
        <v>10.5</v>
      </c>
      <c r="Q27" s="125">
        <v>1866.6</v>
      </c>
      <c r="R27" s="125">
        <v>17.53</v>
      </c>
      <c r="T27" s="126">
        <f t="shared" si="0"/>
        <v>150.51430408228867</v>
      </c>
    </row>
    <row r="28" spans="1:20">
      <c r="A28" s="121" t="s">
        <v>235</v>
      </c>
      <c r="B28" s="122">
        <v>353.70819999999998</v>
      </c>
      <c r="C28" s="102">
        <v>183.19</v>
      </c>
      <c r="D28" s="102">
        <v>465.75</v>
      </c>
      <c r="E28" s="102">
        <v>0.39</v>
      </c>
      <c r="F28" s="123">
        <v>0.20766999999999999</v>
      </c>
      <c r="G28" s="123">
        <v>4.3600000000000002E-3</v>
      </c>
      <c r="H28" s="123">
        <v>16.20711</v>
      </c>
      <c r="I28" s="123">
        <v>0.19864999999999999</v>
      </c>
      <c r="J28" s="123">
        <v>0.56594</v>
      </c>
      <c r="K28" s="123">
        <v>6.3800000000000003E-3</v>
      </c>
      <c r="L28" s="124"/>
      <c r="M28" s="125">
        <v>2887.4</v>
      </c>
      <c r="N28" s="125">
        <v>33.700000000000003</v>
      </c>
      <c r="O28" s="125">
        <v>2889.1</v>
      </c>
      <c r="P28" s="125">
        <v>11.72</v>
      </c>
      <c r="Q28" s="125">
        <v>2891.1</v>
      </c>
      <c r="R28" s="125">
        <v>26.25</v>
      </c>
      <c r="T28" s="126">
        <f t="shared" si="0"/>
        <v>99.872021030057766</v>
      </c>
    </row>
    <row r="29" spans="1:20">
      <c r="A29" s="121" t="s">
        <v>236</v>
      </c>
      <c r="B29" s="122">
        <v>360.45510000000002</v>
      </c>
      <c r="C29" s="102">
        <v>118.91</v>
      </c>
      <c r="D29" s="102">
        <v>624.71</v>
      </c>
      <c r="E29" s="102">
        <v>0.19</v>
      </c>
      <c r="F29" s="123">
        <v>0.19502</v>
      </c>
      <c r="G29" s="123">
        <v>4.0099999999999997E-3</v>
      </c>
      <c r="H29" s="123">
        <v>11.986050000000001</v>
      </c>
      <c r="I29" s="123">
        <v>0.13577</v>
      </c>
      <c r="J29" s="123">
        <v>0.44568999999999998</v>
      </c>
      <c r="K29" s="123">
        <v>4.81E-3</v>
      </c>
      <c r="L29" s="124"/>
      <c r="M29" s="125">
        <v>2784.9</v>
      </c>
      <c r="N29" s="125">
        <v>33.31</v>
      </c>
      <c r="O29" s="125">
        <v>2603.3000000000002</v>
      </c>
      <c r="P29" s="125">
        <v>10.62</v>
      </c>
      <c r="Q29" s="125">
        <v>2376.1</v>
      </c>
      <c r="R29" s="125">
        <v>21.46</v>
      </c>
      <c r="T29" s="126">
        <f t="shared" si="0"/>
        <v>117.20466310340474</v>
      </c>
    </row>
    <row r="30" spans="1:20">
      <c r="A30" s="121" t="s">
        <v>237</v>
      </c>
      <c r="B30" s="122">
        <v>235.27510000000001</v>
      </c>
      <c r="C30" s="102">
        <v>101.81</v>
      </c>
      <c r="D30" s="102">
        <v>387.86</v>
      </c>
      <c r="E30" s="102">
        <v>0.26</v>
      </c>
      <c r="F30" s="123">
        <v>0.19727</v>
      </c>
      <c r="G30" s="123">
        <v>4.2700000000000004E-3</v>
      </c>
      <c r="H30" s="123">
        <v>12.61007</v>
      </c>
      <c r="I30" s="123">
        <v>0.16850999999999999</v>
      </c>
      <c r="J30" s="123">
        <v>0.46354000000000001</v>
      </c>
      <c r="K30" s="123">
        <v>5.4200000000000003E-3</v>
      </c>
      <c r="L30" s="124"/>
      <c r="M30" s="125">
        <v>2803.8</v>
      </c>
      <c r="N30" s="125">
        <v>34.93</v>
      </c>
      <c r="O30" s="125">
        <v>2651</v>
      </c>
      <c r="P30" s="125">
        <v>12.57</v>
      </c>
      <c r="Q30" s="125">
        <v>2455.1999999999998</v>
      </c>
      <c r="R30" s="125">
        <v>23.88</v>
      </c>
      <c r="T30" s="126">
        <f t="shared" si="0"/>
        <v>114.19843597262953</v>
      </c>
    </row>
    <row r="31" spans="1:20">
      <c r="A31" s="121" t="s">
        <v>238</v>
      </c>
      <c r="B31" s="122">
        <v>403.54930000000002</v>
      </c>
      <c r="C31" s="102">
        <v>180.05</v>
      </c>
      <c r="D31" s="102">
        <v>905.1</v>
      </c>
      <c r="E31" s="102">
        <v>0.2</v>
      </c>
      <c r="F31" s="123">
        <v>0.18701999999999999</v>
      </c>
      <c r="G31" s="123">
        <v>3.8500000000000001E-3</v>
      </c>
      <c r="H31" s="123">
        <v>9.0120500000000003</v>
      </c>
      <c r="I31" s="123">
        <v>0.10274999999999999</v>
      </c>
      <c r="J31" s="123">
        <v>0.34943000000000002</v>
      </c>
      <c r="K31" s="123">
        <v>3.7799999999999999E-3</v>
      </c>
      <c r="L31" s="124"/>
      <c r="M31" s="125">
        <v>2716.2</v>
      </c>
      <c r="N31" s="125">
        <v>33.57</v>
      </c>
      <c r="O31" s="125">
        <v>2339.1999999999998</v>
      </c>
      <c r="P31" s="125">
        <v>10.42</v>
      </c>
      <c r="Q31" s="125">
        <v>1931.9</v>
      </c>
      <c r="R31" s="125">
        <v>18.04</v>
      </c>
      <c r="T31" s="126">
        <f t="shared" si="0"/>
        <v>140.59733940680158</v>
      </c>
    </row>
    <row r="32" spans="1:20">
      <c r="A32" s="121" t="s">
        <v>239</v>
      </c>
      <c r="B32" s="122">
        <v>285.79829999999998</v>
      </c>
      <c r="C32" s="102">
        <v>36.32</v>
      </c>
      <c r="D32" s="102">
        <v>433.39</v>
      </c>
      <c r="E32" s="102">
        <v>0.08</v>
      </c>
      <c r="F32" s="123">
        <v>0.20221</v>
      </c>
      <c r="G32" s="123">
        <v>4.1599999999999996E-3</v>
      </c>
      <c r="H32" s="123">
        <v>14.71022</v>
      </c>
      <c r="I32" s="123">
        <v>0.16839999999999999</v>
      </c>
      <c r="J32" s="123">
        <v>0.52753000000000005</v>
      </c>
      <c r="K32" s="123">
        <v>5.7400000000000003E-3</v>
      </c>
      <c r="L32" s="124"/>
      <c r="M32" s="125">
        <v>2844.2</v>
      </c>
      <c r="N32" s="125">
        <v>33.15</v>
      </c>
      <c r="O32" s="125">
        <v>2796.7</v>
      </c>
      <c r="P32" s="125">
        <v>10.88</v>
      </c>
      <c r="Q32" s="125">
        <v>2731</v>
      </c>
      <c r="R32" s="125">
        <v>24.23</v>
      </c>
      <c r="T32" s="126">
        <f t="shared" si="0"/>
        <v>104.14500183083119</v>
      </c>
    </row>
    <row r="33" spans="1:20">
      <c r="A33" s="121" t="s">
        <v>240</v>
      </c>
      <c r="B33" s="122">
        <v>480.98009999999999</v>
      </c>
      <c r="C33" s="102">
        <v>1336.66</v>
      </c>
      <c r="D33" s="102">
        <v>743.74</v>
      </c>
      <c r="E33" s="102">
        <v>1.8</v>
      </c>
      <c r="F33" s="123">
        <v>0.19758999999999999</v>
      </c>
      <c r="G33" s="123">
        <v>4.0400000000000002E-3</v>
      </c>
      <c r="H33" s="123">
        <v>12.82957</v>
      </c>
      <c r="I33" s="123">
        <v>0.14272000000000001</v>
      </c>
      <c r="J33" s="123">
        <v>0.47083999999999998</v>
      </c>
      <c r="K33" s="123">
        <v>5.0499999999999998E-3</v>
      </c>
      <c r="L33" s="124"/>
      <c r="M33" s="125">
        <v>2806.4</v>
      </c>
      <c r="N33" s="125">
        <v>33.01</v>
      </c>
      <c r="O33" s="125">
        <v>2667.2</v>
      </c>
      <c r="P33" s="125">
        <v>10.48</v>
      </c>
      <c r="Q33" s="125">
        <v>2487.3000000000002</v>
      </c>
      <c r="R33" s="125">
        <v>22.15</v>
      </c>
      <c r="T33" s="126">
        <f t="shared" si="0"/>
        <v>112.82917219474932</v>
      </c>
    </row>
    <row r="34" spans="1:20">
      <c r="A34" s="121" t="s">
        <v>241</v>
      </c>
      <c r="B34" s="122">
        <v>279.86419999999998</v>
      </c>
      <c r="C34" s="102">
        <v>60.53</v>
      </c>
      <c r="D34" s="102">
        <v>385.19</v>
      </c>
      <c r="E34" s="102">
        <v>0.16</v>
      </c>
      <c r="F34" s="123">
        <v>0.20755000000000001</v>
      </c>
      <c r="G34" s="123">
        <v>4.3099999999999996E-3</v>
      </c>
      <c r="H34" s="123">
        <v>16.147790000000001</v>
      </c>
      <c r="I34" s="123">
        <v>0.19164</v>
      </c>
      <c r="J34" s="123">
        <v>0.56418999999999997</v>
      </c>
      <c r="K34" s="123">
        <v>6.2700000000000004E-3</v>
      </c>
      <c r="L34" s="124"/>
      <c r="M34" s="125">
        <v>2886.5</v>
      </c>
      <c r="N34" s="125">
        <v>33.28</v>
      </c>
      <c r="O34" s="125">
        <v>2885.6</v>
      </c>
      <c r="P34" s="125">
        <v>11.35</v>
      </c>
      <c r="Q34" s="125">
        <v>2883.9</v>
      </c>
      <c r="R34" s="125">
        <v>25.82</v>
      </c>
      <c r="T34" s="126">
        <f t="shared" si="0"/>
        <v>100.09015569194493</v>
      </c>
    </row>
    <row r="35" spans="1:20">
      <c r="A35" s="121" t="s">
        <v>242</v>
      </c>
      <c r="B35" s="122">
        <v>461.35419999999999</v>
      </c>
      <c r="C35" s="102">
        <v>495.88</v>
      </c>
      <c r="D35" s="102">
        <v>794.85</v>
      </c>
      <c r="E35" s="102">
        <v>0.62</v>
      </c>
      <c r="F35" s="123">
        <v>0.20796999999999999</v>
      </c>
      <c r="G35" s="123">
        <v>4.2599999999999999E-3</v>
      </c>
      <c r="H35" s="123">
        <v>12.08947</v>
      </c>
      <c r="I35" s="123">
        <v>0.13678999999999999</v>
      </c>
      <c r="J35" s="123">
        <v>0.42154999999999998</v>
      </c>
      <c r="K35" s="123">
        <v>4.5599999999999998E-3</v>
      </c>
      <c r="L35" s="124"/>
      <c r="M35" s="125">
        <v>2889.8</v>
      </c>
      <c r="N35" s="125">
        <v>32.869999999999997</v>
      </c>
      <c r="O35" s="125">
        <v>2611.4</v>
      </c>
      <c r="P35" s="125">
        <v>10.61</v>
      </c>
      <c r="Q35" s="125">
        <v>2267.5</v>
      </c>
      <c r="R35" s="125">
        <v>20.69</v>
      </c>
      <c r="T35" s="126">
        <f t="shared" si="0"/>
        <v>127.44432194046307</v>
      </c>
    </row>
    <row r="36" spans="1:20">
      <c r="A36" s="111" t="s">
        <v>243</v>
      </c>
      <c r="B36" s="119">
        <v>454.78449999999998</v>
      </c>
      <c r="C36" s="108">
        <v>299.99</v>
      </c>
      <c r="D36" s="108">
        <v>665.25</v>
      </c>
      <c r="E36" s="108">
        <v>0.45</v>
      </c>
      <c r="F36" s="109">
        <v>0.21142</v>
      </c>
      <c r="G36" s="109">
        <v>4.3200000000000001E-3</v>
      </c>
      <c r="H36" s="109">
        <v>14.72818</v>
      </c>
      <c r="I36" s="109">
        <v>0.16505</v>
      </c>
      <c r="J36" s="109">
        <v>0.50519999999999998</v>
      </c>
      <c r="K36" s="109">
        <v>5.45E-3</v>
      </c>
      <c r="L36" s="120"/>
      <c r="M36" s="110">
        <v>2916.4</v>
      </c>
      <c r="N36" s="110">
        <v>32.67</v>
      </c>
      <c r="O36" s="110">
        <v>2797.8</v>
      </c>
      <c r="P36" s="110">
        <v>10.66</v>
      </c>
      <c r="Q36" s="110">
        <v>2636.1</v>
      </c>
      <c r="R36" s="110">
        <v>23.36</v>
      </c>
      <c r="T36" s="110">
        <f t="shared" si="0"/>
        <v>110.63313227874512</v>
      </c>
    </row>
    <row r="37" spans="1:20">
      <c r="A37" s="111" t="s">
        <v>244</v>
      </c>
      <c r="B37" s="119">
        <v>133.2473</v>
      </c>
      <c r="C37" s="108">
        <v>124.22</v>
      </c>
      <c r="D37" s="108">
        <v>153.68</v>
      </c>
      <c r="E37" s="108">
        <v>0.81</v>
      </c>
      <c r="F37" s="109">
        <v>0.21895999999999999</v>
      </c>
      <c r="G37" s="109">
        <v>4.9699999999999996E-3</v>
      </c>
      <c r="H37" s="109">
        <v>17.674330000000001</v>
      </c>
      <c r="I37" s="109">
        <v>0.27794999999999997</v>
      </c>
      <c r="J37" s="109">
        <v>0.58536999999999995</v>
      </c>
      <c r="K37" s="109">
        <v>7.7299999999999999E-3</v>
      </c>
      <c r="L37" s="120"/>
      <c r="M37" s="110">
        <v>2973.1</v>
      </c>
      <c r="N37" s="110">
        <v>36.14</v>
      </c>
      <c r="O37" s="110">
        <v>2972.2</v>
      </c>
      <c r="P37" s="110">
        <v>15.11</v>
      </c>
      <c r="Q37" s="110">
        <v>2970.6</v>
      </c>
      <c r="R37" s="110">
        <v>31.42</v>
      </c>
      <c r="T37" s="110">
        <f t="shared" si="0"/>
        <v>100.08415808254225</v>
      </c>
    </row>
    <row r="38" spans="1:20">
      <c r="A38" s="121" t="s">
        <v>245</v>
      </c>
      <c r="B38" s="122">
        <v>604.81640000000004</v>
      </c>
      <c r="C38" s="102">
        <v>208.02</v>
      </c>
      <c r="D38" s="102">
        <v>1032.7</v>
      </c>
      <c r="E38" s="102">
        <v>0.2</v>
      </c>
      <c r="F38" s="123">
        <v>0.19563</v>
      </c>
      <c r="G38" s="123">
        <v>4.0299999999999997E-3</v>
      </c>
      <c r="H38" s="123">
        <v>12.35619</v>
      </c>
      <c r="I38" s="123">
        <v>0.14363000000000001</v>
      </c>
      <c r="J38" s="123">
        <v>0.45805000000000001</v>
      </c>
      <c r="K38" s="123">
        <v>5.0200000000000002E-3</v>
      </c>
      <c r="L38" s="124"/>
      <c r="M38" s="125">
        <v>2790.1</v>
      </c>
      <c r="N38" s="125">
        <v>33.340000000000003</v>
      </c>
      <c r="O38" s="125">
        <v>2631.9</v>
      </c>
      <c r="P38" s="125">
        <v>10.92</v>
      </c>
      <c r="Q38" s="125">
        <v>2430.9</v>
      </c>
      <c r="R38" s="125">
        <v>22.19</v>
      </c>
      <c r="T38" s="126">
        <f t="shared" si="0"/>
        <v>114.77642025587231</v>
      </c>
    </row>
    <row r="39" spans="1:20" ht="12" thickBot="1">
      <c r="A39" s="127" t="s">
        <v>246</v>
      </c>
      <c r="B39" s="128">
        <v>377.28899999999999</v>
      </c>
      <c r="C39" s="129">
        <v>69.06</v>
      </c>
      <c r="D39" s="129">
        <v>611.44000000000005</v>
      </c>
      <c r="E39" s="129">
        <v>0.11</v>
      </c>
      <c r="F39" s="130">
        <v>0.19858000000000001</v>
      </c>
      <c r="G39" s="130">
        <v>4.0400000000000002E-3</v>
      </c>
      <c r="H39" s="130">
        <v>13.40386</v>
      </c>
      <c r="I39" s="130">
        <v>0.14965000000000001</v>
      </c>
      <c r="J39" s="130">
        <v>0.48949999999999999</v>
      </c>
      <c r="K39" s="130">
        <v>5.28E-3</v>
      </c>
      <c r="L39" s="131"/>
      <c r="M39" s="132">
        <v>2814.6</v>
      </c>
      <c r="N39" s="132">
        <v>32.880000000000003</v>
      </c>
      <c r="O39" s="132">
        <v>2708.5</v>
      </c>
      <c r="P39" s="132">
        <v>10.55</v>
      </c>
      <c r="Q39" s="132">
        <v>2568.5</v>
      </c>
      <c r="R39" s="132">
        <v>22.83</v>
      </c>
      <c r="S39" s="132"/>
      <c r="T39" s="132">
        <f t="shared" si="0"/>
        <v>109.58146778275258</v>
      </c>
    </row>
  </sheetData>
  <mergeCells count="9">
    <mergeCell ref="S2:S3"/>
    <mergeCell ref="T2:T3"/>
    <mergeCell ref="A1:R1"/>
    <mergeCell ref="B2:B3"/>
    <mergeCell ref="C2:C3"/>
    <mergeCell ref="D2:D3"/>
    <mergeCell ref="E2:E3"/>
    <mergeCell ref="F2:K2"/>
    <mergeCell ref="M2:R2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A7E8-B9D4-4B91-96DD-97A27072613B}">
  <dimension ref="A1:T27"/>
  <sheetViews>
    <sheetView workbookViewId="0">
      <selection activeCell="K32" sqref="K32"/>
    </sheetView>
  </sheetViews>
  <sheetFormatPr defaultRowHeight="11.65"/>
  <cols>
    <col min="1" max="1" width="12.08203125" customWidth="1"/>
    <col min="5" max="5" width="8.33203125" customWidth="1"/>
    <col min="6" max="7" width="9.4140625" bestFit="1" customWidth="1"/>
    <col min="8" max="8" width="10" bestFit="1" customWidth="1"/>
    <col min="9" max="11" width="9.4140625" bestFit="1" customWidth="1"/>
    <col min="12" max="12" width="2.6640625" customWidth="1"/>
    <col min="19" max="19" width="0.75" customWidth="1"/>
  </cols>
  <sheetData>
    <row r="1" spans="1:20" ht="12" thickBot="1">
      <c r="A1" s="97" t="s">
        <v>185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2" thickBot="1">
      <c r="A2" s="36" t="s">
        <v>186</v>
      </c>
      <c r="B2" s="44" t="s">
        <v>2</v>
      </c>
      <c r="C2" s="44" t="s">
        <v>3</v>
      </c>
      <c r="D2" s="44" t="s">
        <v>4</v>
      </c>
      <c r="E2" s="44" t="s">
        <v>5</v>
      </c>
      <c r="F2" s="46" t="s">
        <v>0</v>
      </c>
      <c r="G2" s="46"/>
      <c r="H2" s="46"/>
      <c r="I2" s="46"/>
      <c r="J2" s="46"/>
      <c r="K2" s="46"/>
      <c r="L2" s="36"/>
      <c r="M2" s="46" t="s">
        <v>1</v>
      </c>
      <c r="N2" s="46"/>
      <c r="O2" s="46"/>
      <c r="P2" s="46"/>
      <c r="Q2" s="46"/>
      <c r="R2" s="46"/>
      <c r="S2" s="44"/>
      <c r="T2" s="44" t="s">
        <v>60</v>
      </c>
    </row>
    <row r="3" spans="1:20" ht="12.4" thickBot="1">
      <c r="A3" s="3" t="s">
        <v>187</v>
      </c>
      <c r="B3" s="45"/>
      <c r="C3" s="45"/>
      <c r="D3" s="45"/>
      <c r="E3" s="45"/>
      <c r="F3" s="4" t="s">
        <v>188</v>
      </c>
      <c r="G3" s="38" t="s">
        <v>7</v>
      </c>
      <c r="H3" s="5" t="s">
        <v>8</v>
      </c>
      <c r="I3" s="38" t="s">
        <v>7</v>
      </c>
      <c r="J3" s="5" t="s">
        <v>9</v>
      </c>
      <c r="K3" s="38" t="s">
        <v>7</v>
      </c>
      <c r="L3" s="3"/>
      <c r="M3" s="5" t="s">
        <v>188</v>
      </c>
      <c r="N3" s="99" t="s">
        <v>7</v>
      </c>
      <c r="O3" s="100" t="s">
        <v>8</v>
      </c>
      <c r="P3" s="99" t="s">
        <v>7</v>
      </c>
      <c r="Q3" s="100" t="s">
        <v>9</v>
      </c>
      <c r="R3" s="99" t="s">
        <v>189</v>
      </c>
      <c r="S3" s="45"/>
      <c r="T3" s="45"/>
    </row>
    <row r="4" spans="1:20">
      <c r="A4" s="101" t="s">
        <v>190</v>
      </c>
      <c r="B4" s="102">
        <v>307.7081</v>
      </c>
      <c r="C4" s="102">
        <v>42.7</v>
      </c>
      <c r="D4" s="102">
        <v>596.95000000000005</v>
      </c>
      <c r="E4" s="102">
        <v>7.0000000000000007E-2</v>
      </c>
      <c r="F4" s="18">
        <v>0.20063</v>
      </c>
      <c r="G4" s="18">
        <v>4.15E-3</v>
      </c>
      <c r="H4" s="18">
        <v>11.3111</v>
      </c>
      <c r="I4" s="18">
        <v>0.13013</v>
      </c>
      <c r="J4" s="18">
        <v>0.40882000000000002</v>
      </c>
      <c r="K4" s="18">
        <v>4.4400000000000004E-3</v>
      </c>
      <c r="L4" s="103"/>
      <c r="M4" s="104">
        <v>2831.3</v>
      </c>
      <c r="N4" s="104">
        <v>33.31</v>
      </c>
      <c r="O4" s="104">
        <v>2549.1</v>
      </c>
      <c r="P4" s="104">
        <v>10.73</v>
      </c>
      <c r="Q4" s="20">
        <v>2209.5</v>
      </c>
      <c r="R4" s="20">
        <v>20.3</v>
      </c>
      <c r="T4" s="105">
        <f>100*M4/Q4</f>
        <v>128.14211360036208</v>
      </c>
    </row>
    <row r="5" spans="1:20">
      <c r="A5" s="101" t="s">
        <v>191</v>
      </c>
      <c r="B5" s="102">
        <v>176.79089999999999</v>
      </c>
      <c r="C5" s="102">
        <v>30.18</v>
      </c>
      <c r="D5" s="102">
        <v>269.83999999999997</v>
      </c>
      <c r="E5" s="102">
        <v>0.11</v>
      </c>
      <c r="F5" s="18">
        <v>0.2034</v>
      </c>
      <c r="G5" s="18">
        <v>4.2300000000000003E-3</v>
      </c>
      <c r="H5" s="18">
        <v>14.46363</v>
      </c>
      <c r="I5" s="18">
        <v>0.17180999999999999</v>
      </c>
      <c r="J5" s="18">
        <v>0.51563000000000003</v>
      </c>
      <c r="K5" s="18">
        <v>5.7000000000000002E-3</v>
      </c>
      <c r="L5" s="106"/>
      <c r="M5" s="20">
        <v>2853.7</v>
      </c>
      <c r="N5" s="20">
        <v>33.5</v>
      </c>
      <c r="O5" s="20">
        <v>2780.6</v>
      </c>
      <c r="P5" s="20">
        <v>11.28</v>
      </c>
      <c r="Q5" s="20">
        <v>2680.6</v>
      </c>
      <c r="R5" s="20">
        <v>24.24</v>
      </c>
      <c r="T5" s="105">
        <f t="shared" ref="T5:T27" si="0">100*M5/Q5</f>
        <v>106.45750951279565</v>
      </c>
    </row>
    <row r="6" spans="1:20">
      <c r="A6" s="101" t="s">
        <v>192</v>
      </c>
      <c r="B6" s="102">
        <v>242.0445</v>
      </c>
      <c r="C6" s="102">
        <v>89.79</v>
      </c>
      <c r="D6" s="102">
        <v>551.5</v>
      </c>
      <c r="E6" s="102">
        <v>0.16</v>
      </c>
      <c r="F6" s="18">
        <v>0.19427</v>
      </c>
      <c r="G6" s="18">
        <v>4.0899999999999999E-3</v>
      </c>
      <c r="H6" s="18">
        <v>9.0528499999999994</v>
      </c>
      <c r="I6" s="18">
        <v>0.11038000000000001</v>
      </c>
      <c r="J6" s="18">
        <v>0.33790999999999999</v>
      </c>
      <c r="K6" s="18">
        <v>3.7499999999999999E-3</v>
      </c>
      <c r="L6" s="106"/>
      <c r="M6" s="20">
        <v>2778.7</v>
      </c>
      <c r="N6" s="20">
        <v>34.090000000000003</v>
      </c>
      <c r="O6" s="20">
        <v>2343.4</v>
      </c>
      <c r="P6" s="20">
        <v>11.15</v>
      </c>
      <c r="Q6" s="20">
        <v>1876.6</v>
      </c>
      <c r="R6" s="20">
        <v>18.05</v>
      </c>
      <c r="T6" s="105">
        <f t="shared" si="0"/>
        <v>148.07097943088564</v>
      </c>
    </row>
    <row r="7" spans="1:20">
      <c r="A7" s="101" t="s">
        <v>193</v>
      </c>
      <c r="B7" s="102">
        <v>364.18279999999999</v>
      </c>
      <c r="C7" s="102">
        <v>36.97</v>
      </c>
      <c r="D7" s="102">
        <v>773.38</v>
      </c>
      <c r="E7" s="102">
        <v>0.05</v>
      </c>
      <c r="F7" s="18">
        <v>0.19627</v>
      </c>
      <c r="G7" s="18">
        <v>4.0299999999999997E-3</v>
      </c>
      <c r="H7" s="18">
        <v>10.22766</v>
      </c>
      <c r="I7" s="18">
        <v>0.11497</v>
      </c>
      <c r="J7" s="18">
        <v>0.37786999999999998</v>
      </c>
      <c r="K7" s="18">
        <v>4.0600000000000002E-3</v>
      </c>
      <c r="L7" s="106"/>
      <c r="M7" s="20">
        <v>2795.4</v>
      </c>
      <c r="N7" s="20">
        <v>33.21</v>
      </c>
      <c r="O7" s="20">
        <v>2455.6</v>
      </c>
      <c r="P7" s="20">
        <v>10.4</v>
      </c>
      <c r="Q7" s="20">
        <v>2066.3000000000002</v>
      </c>
      <c r="R7" s="20">
        <v>18.98</v>
      </c>
      <c r="T7" s="105">
        <f t="shared" si="0"/>
        <v>135.28529255190435</v>
      </c>
    </row>
    <row r="8" spans="1:20">
      <c r="A8" s="107" t="s">
        <v>194</v>
      </c>
      <c r="B8" s="108">
        <v>327.09370000000001</v>
      </c>
      <c r="C8" s="108">
        <v>102.62</v>
      </c>
      <c r="D8" s="108">
        <v>435.82</v>
      </c>
      <c r="E8" s="108">
        <v>0.24</v>
      </c>
      <c r="F8" s="109">
        <v>0.2104</v>
      </c>
      <c r="G8" s="109">
        <v>4.3600000000000002E-3</v>
      </c>
      <c r="H8" s="109">
        <v>16.518370000000001</v>
      </c>
      <c r="I8" s="109">
        <v>0.19383</v>
      </c>
      <c r="J8" s="109">
        <v>0.56930999999999998</v>
      </c>
      <c r="K8" s="109">
        <v>6.2700000000000004E-3</v>
      </c>
      <c r="L8" s="106"/>
      <c r="M8" s="110">
        <v>2908.6</v>
      </c>
      <c r="N8" s="110">
        <v>33.200000000000003</v>
      </c>
      <c r="O8" s="110">
        <v>2907.3</v>
      </c>
      <c r="P8" s="110">
        <v>11.23</v>
      </c>
      <c r="Q8" s="110">
        <v>2905</v>
      </c>
      <c r="R8" s="110">
        <v>25.76</v>
      </c>
      <c r="S8" s="111"/>
      <c r="T8" s="112">
        <f t="shared" si="0"/>
        <v>100.12392426850258</v>
      </c>
    </row>
    <row r="9" spans="1:20">
      <c r="A9" s="101" t="s">
        <v>195</v>
      </c>
      <c r="B9" s="102">
        <v>284.40410000000003</v>
      </c>
      <c r="C9" s="102">
        <v>87.65</v>
      </c>
      <c r="D9" s="102">
        <v>388.07</v>
      </c>
      <c r="E9" s="102">
        <v>0.23</v>
      </c>
      <c r="F9" s="18">
        <v>0.20629</v>
      </c>
      <c r="G9" s="18">
        <v>4.3099999999999996E-3</v>
      </c>
      <c r="H9" s="18">
        <v>15.99756</v>
      </c>
      <c r="I9" s="18">
        <v>0.19323000000000001</v>
      </c>
      <c r="J9" s="18">
        <v>0.56232000000000004</v>
      </c>
      <c r="K9" s="18">
        <v>6.28E-3</v>
      </c>
      <c r="L9" s="106"/>
      <c r="M9" s="20">
        <v>2876.7</v>
      </c>
      <c r="N9" s="20">
        <v>33.56</v>
      </c>
      <c r="O9" s="20">
        <v>2876.7</v>
      </c>
      <c r="P9" s="20">
        <v>11.54</v>
      </c>
      <c r="Q9" s="20">
        <v>2876.2</v>
      </c>
      <c r="R9" s="20">
        <v>25.92</v>
      </c>
      <c r="T9" s="105">
        <f t="shared" si="0"/>
        <v>100.01738404839719</v>
      </c>
    </row>
    <row r="10" spans="1:20">
      <c r="A10" s="101" t="s">
        <v>196</v>
      </c>
      <c r="B10" s="102">
        <v>353.44369999999998</v>
      </c>
      <c r="C10" s="102">
        <v>67.180000000000007</v>
      </c>
      <c r="D10" s="102">
        <v>855.57</v>
      </c>
      <c r="E10" s="102">
        <v>0.08</v>
      </c>
      <c r="F10" s="18">
        <v>0.20111000000000001</v>
      </c>
      <c r="G10" s="18">
        <v>4.1399999999999996E-3</v>
      </c>
      <c r="H10" s="18">
        <v>9.0382999999999996</v>
      </c>
      <c r="I10" s="18">
        <v>0.10254000000000001</v>
      </c>
      <c r="J10" s="18">
        <v>0.32589000000000001</v>
      </c>
      <c r="K10" s="18">
        <v>3.5100000000000001E-3</v>
      </c>
      <c r="L10" s="106"/>
      <c r="M10" s="20">
        <v>2835.2</v>
      </c>
      <c r="N10" s="20">
        <v>33.19</v>
      </c>
      <c r="O10" s="20">
        <v>2341.9</v>
      </c>
      <c r="P10" s="20">
        <v>10.37</v>
      </c>
      <c r="Q10" s="20">
        <v>1818.5</v>
      </c>
      <c r="R10" s="20">
        <v>17.07</v>
      </c>
      <c r="T10" s="105">
        <f t="shared" si="0"/>
        <v>155.90871597470442</v>
      </c>
    </row>
    <row r="11" spans="1:20">
      <c r="A11" s="101" t="s">
        <v>197</v>
      </c>
      <c r="B11" s="102">
        <v>219.47210000000001</v>
      </c>
      <c r="C11" s="102">
        <v>46.91</v>
      </c>
      <c r="D11" s="102">
        <v>381.02</v>
      </c>
      <c r="E11" s="102">
        <v>0.12</v>
      </c>
      <c r="F11" s="18">
        <v>0.20180000000000001</v>
      </c>
      <c r="G11" s="18">
        <v>4.1900000000000001E-3</v>
      </c>
      <c r="H11" s="18">
        <v>12.518610000000001</v>
      </c>
      <c r="I11" s="18">
        <v>0.14696999999999999</v>
      </c>
      <c r="J11" s="18">
        <v>0.44983000000000001</v>
      </c>
      <c r="K11" s="18">
        <v>4.9300000000000004E-3</v>
      </c>
      <c r="L11" s="106"/>
      <c r="M11" s="20">
        <v>2840.8</v>
      </c>
      <c r="N11" s="20">
        <v>33.450000000000003</v>
      </c>
      <c r="O11" s="20">
        <v>2644.1</v>
      </c>
      <c r="P11" s="20">
        <v>11.04</v>
      </c>
      <c r="Q11" s="20">
        <v>2394.5</v>
      </c>
      <c r="R11" s="20">
        <v>21.94</v>
      </c>
      <c r="T11" s="105">
        <f t="shared" si="0"/>
        <v>118.63854666945082</v>
      </c>
    </row>
    <row r="12" spans="1:20">
      <c r="A12" s="101" t="s">
        <v>198</v>
      </c>
      <c r="B12" s="102">
        <v>105.8625</v>
      </c>
      <c r="C12" s="102">
        <v>70.16</v>
      </c>
      <c r="D12" s="102">
        <v>136.47</v>
      </c>
      <c r="E12" s="102">
        <v>0.51</v>
      </c>
      <c r="F12" s="18">
        <v>0.20402999999999999</v>
      </c>
      <c r="G12" s="18">
        <v>4.3E-3</v>
      </c>
      <c r="H12" s="18">
        <v>15.685750000000001</v>
      </c>
      <c r="I12" s="18">
        <v>0.19438</v>
      </c>
      <c r="J12" s="18">
        <v>0.55749000000000004</v>
      </c>
      <c r="K12" s="18">
        <v>6.3099999999999996E-3</v>
      </c>
      <c r="L12" s="106"/>
      <c r="M12" s="20">
        <v>2858.7</v>
      </c>
      <c r="N12" s="20">
        <v>33.86</v>
      </c>
      <c r="O12" s="20">
        <v>2857.9</v>
      </c>
      <c r="P12" s="20">
        <v>11.83</v>
      </c>
      <c r="Q12" s="20">
        <v>2856.2</v>
      </c>
      <c r="R12" s="20">
        <v>26.11</v>
      </c>
      <c r="T12" s="105">
        <f t="shared" si="0"/>
        <v>100.08752888453191</v>
      </c>
    </row>
    <row r="13" spans="1:20">
      <c r="A13" s="101" t="s">
        <v>199</v>
      </c>
      <c r="B13" s="102">
        <v>290.2636</v>
      </c>
      <c r="C13" s="102">
        <v>67.75</v>
      </c>
      <c r="D13" s="102">
        <v>456.12</v>
      </c>
      <c r="E13" s="102">
        <v>0.15</v>
      </c>
      <c r="F13" s="18">
        <v>0.20386000000000001</v>
      </c>
      <c r="G13" s="18">
        <v>4.1900000000000001E-3</v>
      </c>
      <c r="H13" s="18">
        <v>13.878590000000001</v>
      </c>
      <c r="I13" s="18">
        <v>0.15654000000000001</v>
      </c>
      <c r="J13" s="18">
        <v>0.49365999999999999</v>
      </c>
      <c r="K13" s="18">
        <v>5.3200000000000001E-3</v>
      </c>
      <c r="L13" s="106"/>
      <c r="M13" s="20">
        <v>2857.4</v>
      </c>
      <c r="N13" s="20">
        <v>33.03</v>
      </c>
      <c r="O13" s="20">
        <v>2741.5</v>
      </c>
      <c r="P13" s="20">
        <v>10.68</v>
      </c>
      <c r="Q13" s="20">
        <v>2586.5</v>
      </c>
      <c r="R13" s="20">
        <v>22.97</v>
      </c>
      <c r="T13" s="105">
        <f t="shared" si="0"/>
        <v>110.47361299052774</v>
      </c>
    </row>
    <row r="14" spans="1:20">
      <c r="A14" s="107" t="s">
        <v>200</v>
      </c>
      <c r="B14" s="108">
        <v>299.39359999999999</v>
      </c>
      <c r="C14" s="108">
        <v>69.41</v>
      </c>
      <c r="D14" s="108">
        <v>454.87</v>
      </c>
      <c r="E14" s="108">
        <v>0.15</v>
      </c>
      <c r="F14" s="109">
        <v>0.20827999999999999</v>
      </c>
      <c r="G14" s="109">
        <v>4.28E-3</v>
      </c>
      <c r="H14" s="109">
        <v>14.798640000000001</v>
      </c>
      <c r="I14" s="109">
        <v>0.16822000000000001</v>
      </c>
      <c r="J14" s="109">
        <v>0.51520999999999995</v>
      </c>
      <c r="K14" s="109">
        <v>5.5799999999999999E-3</v>
      </c>
      <c r="L14" s="111"/>
      <c r="M14" s="110">
        <v>2892.2</v>
      </c>
      <c r="N14" s="110">
        <v>32.99</v>
      </c>
      <c r="O14" s="110">
        <v>2802.4</v>
      </c>
      <c r="P14" s="110">
        <v>10.81</v>
      </c>
      <c r="Q14" s="110">
        <v>2678.8</v>
      </c>
      <c r="R14" s="110">
        <v>23.74</v>
      </c>
      <c r="S14" s="111"/>
      <c r="T14" s="112">
        <f t="shared" si="0"/>
        <v>107.96625354636403</v>
      </c>
    </row>
    <row r="15" spans="1:20">
      <c r="A15" s="101" t="s">
        <v>201</v>
      </c>
      <c r="B15" s="102">
        <v>258.99439999999998</v>
      </c>
      <c r="C15" s="102">
        <v>38.76</v>
      </c>
      <c r="D15" s="102">
        <v>363.26</v>
      </c>
      <c r="E15" s="102">
        <v>0.11</v>
      </c>
      <c r="F15" s="18">
        <v>0.20765</v>
      </c>
      <c r="G15" s="18">
        <v>4.3699999999999998E-3</v>
      </c>
      <c r="H15" s="18">
        <v>16.145379999999999</v>
      </c>
      <c r="I15" s="18">
        <v>0.19925000000000001</v>
      </c>
      <c r="J15" s="18">
        <v>0.56381999999999999</v>
      </c>
      <c r="K15" s="18">
        <v>6.3699999999999998E-3</v>
      </c>
      <c r="L15" s="106"/>
      <c r="M15" s="20">
        <v>2887.3</v>
      </c>
      <c r="N15" s="20">
        <v>33.729999999999997</v>
      </c>
      <c r="O15" s="20">
        <v>2885.4</v>
      </c>
      <c r="P15" s="20">
        <v>11.8</v>
      </c>
      <c r="Q15" s="20">
        <v>2882.4</v>
      </c>
      <c r="R15" s="20">
        <v>26.27</v>
      </c>
      <c r="T15" s="105">
        <f t="shared" si="0"/>
        <v>100.16999722453511</v>
      </c>
    </row>
    <row r="16" spans="1:20">
      <c r="A16" s="101" t="s">
        <v>202</v>
      </c>
      <c r="B16" s="102">
        <v>329.34410000000003</v>
      </c>
      <c r="C16" s="102">
        <v>53.01</v>
      </c>
      <c r="D16" s="102">
        <v>587.4</v>
      </c>
      <c r="E16" s="102">
        <v>0.09</v>
      </c>
      <c r="F16" s="18">
        <v>0.20254</v>
      </c>
      <c r="G16" s="18">
        <v>4.2100000000000002E-3</v>
      </c>
      <c r="H16" s="18">
        <v>12.43787</v>
      </c>
      <c r="I16" s="18">
        <v>0.14718000000000001</v>
      </c>
      <c r="J16" s="18">
        <v>0.44529999999999997</v>
      </c>
      <c r="K16" s="18">
        <v>4.8999999999999998E-3</v>
      </c>
      <c r="L16" s="106"/>
      <c r="M16" s="20">
        <v>2846.8</v>
      </c>
      <c r="N16" s="20">
        <v>33.5</v>
      </c>
      <c r="O16" s="20">
        <v>2638</v>
      </c>
      <c r="P16" s="20">
        <v>11.12</v>
      </c>
      <c r="Q16" s="20">
        <v>2374.3000000000002</v>
      </c>
      <c r="R16" s="20">
        <v>21.87</v>
      </c>
      <c r="T16" s="105">
        <f t="shared" si="0"/>
        <v>119.90060228277807</v>
      </c>
    </row>
    <row r="17" spans="1:20">
      <c r="A17" s="107" t="s">
        <v>203</v>
      </c>
      <c r="B17" s="108">
        <v>314.95679999999999</v>
      </c>
      <c r="C17" s="108">
        <v>28.65</v>
      </c>
      <c r="D17" s="108">
        <v>515.91999999999996</v>
      </c>
      <c r="E17" s="108">
        <v>0.06</v>
      </c>
      <c r="F17" s="109">
        <v>0.20979999999999999</v>
      </c>
      <c r="G17" s="109">
        <v>4.3800000000000002E-3</v>
      </c>
      <c r="H17" s="109">
        <v>14.03975</v>
      </c>
      <c r="I17" s="109">
        <v>0.16880999999999999</v>
      </c>
      <c r="J17" s="109">
        <v>0.48526000000000002</v>
      </c>
      <c r="K17" s="109">
        <v>5.4000000000000003E-3</v>
      </c>
      <c r="L17" s="106"/>
      <c r="M17" s="20">
        <v>2904</v>
      </c>
      <c r="N17" s="20">
        <v>33.46</v>
      </c>
      <c r="O17" s="20">
        <v>2752.4</v>
      </c>
      <c r="P17" s="20">
        <v>11.4</v>
      </c>
      <c r="Q17" s="110">
        <v>2550.1</v>
      </c>
      <c r="R17" s="110">
        <v>23.42</v>
      </c>
      <c r="T17" s="105">
        <f t="shared" si="0"/>
        <v>113.87788714168072</v>
      </c>
    </row>
    <row r="18" spans="1:20">
      <c r="A18" s="107" t="s">
        <v>204</v>
      </c>
      <c r="B18" s="108">
        <v>369.54070000000002</v>
      </c>
      <c r="C18" s="108">
        <v>38.67</v>
      </c>
      <c r="D18" s="108">
        <v>516.14</v>
      </c>
      <c r="E18" s="108">
        <v>7.0000000000000007E-2</v>
      </c>
      <c r="F18" s="109">
        <v>0.21184</v>
      </c>
      <c r="G18" s="109">
        <v>4.4400000000000004E-3</v>
      </c>
      <c r="H18" s="109">
        <v>16.642150000000001</v>
      </c>
      <c r="I18" s="109">
        <v>0.20377999999999999</v>
      </c>
      <c r="J18" s="109">
        <v>0.56964999999999999</v>
      </c>
      <c r="K18" s="109">
        <v>6.4200000000000004E-3</v>
      </c>
      <c r="L18" s="106"/>
      <c r="M18" s="20">
        <v>2919.7</v>
      </c>
      <c r="N18" s="20">
        <v>33.54</v>
      </c>
      <c r="O18" s="20">
        <v>2914.4</v>
      </c>
      <c r="P18" s="20">
        <v>11.73</v>
      </c>
      <c r="Q18" s="110">
        <v>2906.4</v>
      </c>
      <c r="R18" s="110">
        <v>26.35</v>
      </c>
      <c r="T18" s="105">
        <f t="shared" si="0"/>
        <v>100.45761078998073</v>
      </c>
    </row>
    <row r="19" spans="1:20">
      <c r="A19" s="101" t="s">
        <v>205</v>
      </c>
      <c r="B19" s="102">
        <v>321.49669999999998</v>
      </c>
      <c r="C19" s="102">
        <v>120.49</v>
      </c>
      <c r="D19" s="102">
        <v>696.5</v>
      </c>
      <c r="E19" s="102">
        <v>0.17</v>
      </c>
      <c r="F19" s="18">
        <v>0.19872999999999999</v>
      </c>
      <c r="G19" s="18">
        <v>4.0800000000000003E-3</v>
      </c>
      <c r="H19" s="18">
        <v>10.022349999999999</v>
      </c>
      <c r="I19" s="18">
        <v>0.11314</v>
      </c>
      <c r="J19" s="18">
        <v>0.36569000000000002</v>
      </c>
      <c r="K19" s="18">
        <v>3.9399999999999999E-3</v>
      </c>
      <c r="L19" s="106"/>
      <c r="M19" s="20">
        <v>2815.8</v>
      </c>
      <c r="N19" s="20">
        <v>33.17</v>
      </c>
      <c r="O19" s="20">
        <v>2436.8000000000002</v>
      </c>
      <c r="P19" s="20">
        <v>10.42</v>
      </c>
      <c r="Q19" s="20">
        <v>2009.1</v>
      </c>
      <c r="R19" s="20">
        <v>18.579999999999998</v>
      </c>
      <c r="T19" s="105">
        <f t="shared" si="0"/>
        <v>140.15230700313575</v>
      </c>
    </row>
    <row r="20" spans="1:20">
      <c r="A20" s="101" t="s">
        <v>206</v>
      </c>
      <c r="B20" s="102">
        <v>369.05040000000002</v>
      </c>
      <c r="C20" s="102">
        <v>43.47</v>
      </c>
      <c r="D20" s="102">
        <v>676.32</v>
      </c>
      <c r="E20" s="102">
        <v>0.06</v>
      </c>
      <c r="F20" s="18">
        <v>0.20105000000000001</v>
      </c>
      <c r="G20" s="18">
        <v>4.1599999999999996E-3</v>
      </c>
      <c r="H20" s="18">
        <v>12.188739999999999</v>
      </c>
      <c r="I20" s="18">
        <v>0.14111000000000001</v>
      </c>
      <c r="J20" s="18">
        <v>0.43961</v>
      </c>
      <c r="K20" s="18">
        <v>4.79E-3</v>
      </c>
      <c r="L20" s="106"/>
      <c r="M20" s="20">
        <v>2834.8</v>
      </c>
      <c r="N20" s="20">
        <v>33.32</v>
      </c>
      <c r="O20" s="20">
        <v>2619</v>
      </c>
      <c r="P20" s="20">
        <v>10.86</v>
      </c>
      <c r="Q20" s="20">
        <v>2348.9</v>
      </c>
      <c r="R20" s="20">
        <v>21.45</v>
      </c>
      <c r="T20" s="105">
        <f t="shared" si="0"/>
        <v>120.68627868363915</v>
      </c>
    </row>
    <row r="21" spans="1:20">
      <c r="A21" s="101" t="s">
        <v>207</v>
      </c>
      <c r="B21" s="102">
        <v>306.53590000000003</v>
      </c>
      <c r="C21" s="102">
        <v>80.08</v>
      </c>
      <c r="D21" s="102">
        <v>626.92999999999995</v>
      </c>
      <c r="E21" s="102">
        <v>0.13</v>
      </c>
      <c r="F21" s="18">
        <v>0.19954</v>
      </c>
      <c r="G21" s="18">
        <v>4.13E-3</v>
      </c>
      <c r="H21" s="18">
        <v>10.816039999999999</v>
      </c>
      <c r="I21" s="18">
        <v>0.12570000000000001</v>
      </c>
      <c r="J21" s="18">
        <v>0.39306000000000002</v>
      </c>
      <c r="K21" s="18">
        <v>4.28E-3</v>
      </c>
      <c r="L21" s="106"/>
      <c r="M21" s="20">
        <v>2822.4</v>
      </c>
      <c r="N21" s="20">
        <v>33.409999999999997</v>
      </c>
      <c r="O21" s="20">
        <v>2507.4</v>
      </c>
      <c r="P21" s="20">
        <v>10.8</v>
      </c>
      <c r="Q21" s="20">
        <v>2137</v>
      </c>
      <c r="R21" s="20">
        <v>19.82</v>
      </c>
      <c r="T21" s="105">
        <f t="shared" si="0"/>
        <v>132.07299953205427</v>
      </c>
    </row>
    <row r="22" spans="1:20">
      <c r="A22" s="101" t="s">
        <v>208</v>
      </c>
      <c r="B22" s="102">
        <v>304.8005</v>
      </c>
      <c r="C22" s="102">
        <v>35.32</v>
      </c>
      <c r="D22" s="102">
        <v>433.02</v>
      </c>
      <c r="E22" s="102">
        <v>0.08</v>
      </c>
      <c r="F22" s="18">
        <v>0.20658000000000001</v>
      </c>
      <c r="G22" s="18">
        <v>4.2599999999999999E-3</v>
      </c>
      <c r="H22" s="18">
        <v>16.018139999999999</v>
      </c>
      <c r="I22" s="18">
        <v>0.18457000000000001</v>
      </c>
      <c r="J22" s="18">
        <v>0.56227000000000005</v>
      </c>
      <c r="K22" s="18">
        <v>6.13E-3</v>
      </c>
      <c r="L22" s="106"/>
      <c r="M22" s="20">
        <v>2878.9</v>
      </c>
      <c r="N22" s="20">
        <v>33.11</v>
      </c>
      <c r="O22" s="20">
        <v>2877.9</v>
      </c>
      <c r="P22" s="20">
        <v>11.01</v>
      </c>
      <c r="Q22" s="20">
        <v>2876</v>
      </c>
      <c r="R22" s="20">
        <v>25.29</v>
      </c>
      <c r="T22" s="105">
        <f t="shared" si="0"/>
        <v>100.10083449235049</v>
      </c>
    </row>
    <row r="23" spans="1:20">
      <c r="A23" s="107" t="s">
        <v>209</v>
      </c>
      <c r="B23" s="108">
        <v>402.29640000000001</v>
      </c>
      <c r="C23" s="108">
        <v>34.15</v>
      </c>
      <c r="D23" s="108">
        <v>565.47</v>
      </c>
      <c r="E23" s="108">
        <v>0.06</v>
      </c>
      <c r="F23" s="109">
        <v>0.21002000000000001</v>
      </c>
      <c r="G23" s="109">
        <v>4.3099999999999996E-3</v>
      </c>
      <c r="H23" s="109">
        <v>16.514700000000001</v>
      </c>
      <c r="I23" s="109">
        <v>0.18715000000000001</v>
      </c>
      <c r="J23" s="109">
        <v>0.57020999999999999</v>
      </c>
      <c r="K23" s="109">
        <v>6.1700000000000001E-3</v>
      </c>
      <c r="L23" s="106"/>
      <c r="M23" s="110">
        <v>2905.7</v>
      </c>
      <c r="N23" s="110">
        <v>32.880000000000003</v>
      </c>
      <c r="O23" s="110">
        <v>2907.1</v>
      </c>
      <c r="P23" s="110">
        <v>10.85</v>
      </c>
      <c r="Q23" s="110">
        <v>2908.7</v>
      </c>
      <c r="R23" s="110">
        <v>25.32</v>
      </c>
      <c r="S23" s="111"/>
      <c r="T23" s="112">
        <f t="shared" si="0"/>
        <v>99.896861140715785</v>
      </c>
    </row>
    <row r="24" spans="1:20">
      <c r="A24" s="107" t="s">
        <v>210</v>
      </c>
      <c r="B24" s="108">
        <v>394.9323</v>
      </c>
      <c r="C24" s="108">
        <v>361.68</v>
      </c>
      <c r="D24" s="108">
        <v>1360.63</v>
      </c>
      <c r="E24" s="108">
        <v>0.27</v>
      </c>
      <c r="F24" s="109">
        <v>0.19386999999999999</v>
      </c>
      <c r="G24" s="109">
        <v>4.0600000000000002E-3</v>
      </c>
      <c r="H24" s="109">
        <v>5.6248100000000001</v>
      </c>
      <c r="I24" s="109">
        <v>6.7180000000000004E-2</v>
      </c>
      <c r="J24" s="109">
        <v>0.21038000000000001</v>
      </c>
      <c r="K24" s="109">
        <v>2.3E-3</v>
      </c>
      <c r="L24" s="111"/>
      <c r="M24" s="110">
        <v>2775.3</v>
      </c>
      <c r="N24" s="110">
        <v>33.909999999999997</v>
      </c>
      <c r="O24" s="110">
        <v>1919.9</v>
      </c>
      <c r="P24" s="110">
        <v>10.3</v>
      </c>
      <c r="Q24" s="110">
        <v>1230.8</v>
      </c>
      <c r="R24" s="110">
        <v>12.26</v>
      </c>
      <c r="S24" s="111"/>
      <c r="T24" s="112">
        <f t="shared" si="0"/>
        <v>225.48748781280469</v>
      </c>
    </row>
    <row r="25" spans="1:20">
      <c r="A25" s="101" t="s">
        <v>211</v>
      </c>
      <c r="B25" s="102">
        <v>171.4684</v>
      </c>
      <c r="C25" s="102">
        <v>20.47</v>
      </c>
      <c r="D25" s="102">
        <v>241.75</v>
      </c>
      <c r="E25" s="102">
        <v>0.08</v>
      </c>
      <c r="F25" s="18">
        <v>0.20519000000000001</v>
      </c>
      <c r="G25" s="18">
        <v>4.2900000000000004E-3</v>
      </c>
      <c r="H25" s="18">
        <v>15.985480000000001</v>
      </c>
      <c r="I25" s="18">
        <v>0.19359000000000001</v>
      </c>
      <c r="J25" s="18">
        <v>0.56491000000000002</v>
      </c>
      <c r="K25" s="18">
        <v>6.3099999999999996E-3</v>
      </c>
      <c r="L25" s="106"/>
      <c r="M25" s="20">
        <v>2868</v>
      </c>
      <c r="N25" s="20">
        <v>33.58</v>
      </c>
      <c r="O25" s="20">
        <v>2875.9</v>
      </c>
      <c r="P25" s="20">
        <v>11.57</v>
      </c>
      <c r="Q25" s="20">
        <v>2886.9</v>
      </c>
      <c r="R25" s="20">
        <v>26</v>
      </c>
      <c r="T25" s="105">
        <f t="shared" si="0"/>
        <v>99.345318507741865</v>
      </c>
    </row>
    <row r="26" spans="1:20">
      <c r="A26" s="107" t="s">
        <v>212</v>
      </c>
      <c r="B26" s="108">
        <v>243.93459999999999</v>
      </c>
      <c r="C26" s="108">
        <v>48.12</v>
      </c>
      <c r="D26" s="108">
        <v>394.78</v>
      </c>
      <c r="E26" s="108">
        <v>0.12</v>
      </c>
      <c r="F26" s="109">
        <v>0.21002000000000001</v>
      </c>
      <c r="G26" s="109">
        <v>4.3499999999999997E-3</v>
      </c>
      <c r="H26" s="109">
        <v>14.114089999999999</v>
      </c>
      <c r="I26" s="109">
        <v>0.16520000000000001</v>
      </c>
      <c r="J26" s="109">
        <v>0.48731000000000002</v>
      </c>
      <c r="K26" s="109">
        <v>5.3400000000000001E-3</v>
      </c>
      <c r="L26" s="111"/>
      <c r="M26" s="110">
        <v>2905.7</v>
      </c>
      <c r="N26" s="110">
        <v>33.18</v>
      </c>
      <c r="O26" s="110">
        <v>2757.4</v>
      </c>
      <c r="P26" s="110">
        <v>11.1</v>
      </c>
      <c r="Q26" s="110">
        <v>2559</v>
      </c>
      <c r="R26" s="110">
        <v>23.16</v>
      </c>
      <c r="S26" s="111"/>
      <c r="T26" s="112">
        <f t="shared" si="0"/>
        <v>113.54826103946854</v>
      </c>
    </row>
    <row r="27" spans="1:20" ht="12" thickBot="1">
      <c r="A27" s="113" t="s">
        <v>213</v>
      </c>
      <c r="B27" s="114">
        <v>328.84140000000002</v>
      </c>
      <c r="C27" s="114">
        <v>52.83</v>
      </c>
      <c r="D27" s="114">
        <v>630.54</v>
      </c>
      <c r="E27" s="114">
        <v>0.08</v>
      </c>
      <c r="F27" s="115">
        <v>0.20634</v>
      </c>
      <c r="G27" s="115">
        <v>4.2599999999999999E-3</v>
      </c>
      <c r="H27" s="115">
        <v>11.837529999999999</v>
      </c>
      <c r="I27" s="115">
        <v>0.1366</v>
      </c>
      <c r="J27" s="115">
        <v>0.41599999999999998</v>
      </c>
      <c r="K27" s="115">
        <v>4.5199999999999997E-3</v>
      </c>
      <c r="L27" s="116"/>
      <c r="M27" s="117">
        <v>2877</v>
      </c>
      <c r="N27" s="117">
        <v>33.15</v>
      </c>
      <c r="O27" s="117">
        <v>2591.6</v>
      </c>
      <c r="P27" s="117">
        <v>10.8</v>
      </c>
      <c r="Q27" s="117">
        <v>2242.3000000000002</v>
      </c>
      <c r="R27" s="117">
        <v>20.59</v>
      </c>
      <c r="S27" s="117"/>
      <c r="T27" s="118">
        <f t="shared" si="0"/>
        <v>128.30575748115774</v>
      </c>
    </row>
  </sheetData>
  <mergeCells count="9">
    <mergeCell ref="S2:S3"/>
    <mergeCell ref="T2:T3"/>
    <mergeCell ref="A1:R1"/>
    <mergeCell ref="B2:B3"/>
    <mergeCell ref="C2:C3"/>
    <mergeCell ref="D2:D3"/>
    <mergeCell ref="E2:E3"/>
    <mergeCell ref="F2:K2"/>
    <mergeCell ref="M2:R2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5DDA-EA76-4523-A8B6-2350CDB74070}">
  <dimension ref="A1:H55"/>
  <sheetViews>
    <sheetView workbookViewId="0">
      <selection activeCell="J33" sqref="J33"/>
    </sheetView>
  </sheetViews>
  <sheetFormatPr defaultColWidth="11.25" defaultRowHeight="11.65"/>
  <cols>
    <col min="1" max="1" width="11.25" style="80" customWidth="1"/>
    <col min="2" max="2" width="12.6640625" style="80" customWidth="1"/>
    <col min="3" max="16384" width="11.25" style="80"/>
  </cols>
  <sheetData>
    <row r="1" spans="1:8" ht="15" customHeight="1" thickBot="1">
      <c r="A1" s="79" t="s">
        <v>119</v>
      </c>
      <c r="B1" s="79"/>
      <c r="C1" s="79"/>
      <c r="D1" s="79"/>
      <c r="E1" s="79"/>
      <c r="F1" s="79"/>
      <c r="G1" s="79"/>
      <c r="H1" s="79"/>
    </row>
    <row r="2" spans="1:8">
      <c r="A2" s="81" t="s">
        <v>120</v>
      </c>
      <c r="B2" s="82" t="s">
        <v>121</v>
      </c>
      <c r="C2" s="83" t="s">
        <v>122</v>
      </c>
      <c r="D2" s="83" t="s">
        <v>123</v>
      </c>
      <c r="E2" s="83" t="s">
        <v>124</v>
      </c>
      <c r="F2" s="83" t="s">
        <v>125</v>
      </c>
      <c r="G2" s="83" t="s">
        <v>126</v>
      </c>
      <c r="H2" s="83" t="s">
        <v>127</v>
      </c>
    </row>
    <row r="3" spans="1:8" ht="35.25" thickBot="1">
      <c r="A3" s="84"/>
      <c r="B3" s="85" t="s">
        <v>128</v>
      </c>
      <c r="C3" s="86" t="s">
        <v>129</v>
      </c>
      <c r="D3" s="86"/>
      <c r="E3" s="87" t="s">
        <v>130</v>
      </c>
      <c r="F3" s="87"/>
      <c r="G3" s="87" t="s">
        <v>131</v>
      </c>
      <c r="H3" s="87"/>
    </row>
    <row r="4" spans="1:8" ht="13.15">
      <c r="A4" s="88" t="s">
        <v>132</v>
      </c>
      <c r="B4" s="89">
        <v>54.71</v>
      </c>
      <c r="C4" s="89">
        <v>76.8</v>
      </c>
      <c r="D4" s="89">
        <v>70.86</v>
      </c>
      <c r="E4" s="89">
        <v>76.08</v>
      </c>
      <c r="F4" s="89">
        <v>69.790000000000006</v>
      </c>
      <c r="G4" s="89">
        <v>73.92</v>
      </c>
      <c r="H4" s="89">
        <v>78.739999999999995</v>
      </c>
    </row>
    <row r="5" spans="1:8" ht="13.15">
      <c r="A5" s="90" t="s">
        <v>133</v>
      </c>
      <c r="B5" s="91">
        <v>0.23599999999999999</v>
      </c>
      <c r="C5" s="91">
        <v>0.09</v>
      </c>
      <c r="D5" s="91">
        <v>0.28999999999999998</v>
      </c>
      <c r="E5" s="91">
        <v>0.158</v>
      </c>
      <c r="F5" s="91">
        <v>0.43</v>
      </c>
      <c r="G5" s="91">
        <v>0.183</v>
      </c>
      <c r="H5" s="91">
        <v>0.03</v>
      </c>
    </row>
    <row r="6" spans="1:8" ht="13.15">
      <c r="A6" s="90" t="s">
        <v>134</v>
      </c>
      <c r="B6" s="91">
        <v>2.78</v>
      </c>
      <c r="C6" s="91">
        <v>13.77</v>
      </c>
      <c r="D6" s="91">
        <v>15.82</v>
      </c>
      <c r="E6" s="91">
        <v>14.08</v>
      </c>
      <c r="F6" s="91">
        <v>15.49</v>
      </c>
      <c r="G6" s="91">
        <v>13.11</v>
      </c>
      <c r="H6" s="91">
        <v>12.85</v>
      </c>
    </row>
    <row r="7" spans="1:8" ht="13.15">
      <c r="A7" s="90" t="s">
        <v>135</v>
      </c>
      <c r="B7" s="91">
        <v>6.65</v>
      </c>
      <c r="C7" s="91">
        <v>0.55000000000000004</v>
      </c>
      <c r="D7" s="91">
        <v>2.0499999999999998</v>
      </c>
      <c r="E7" s="91">
        <v>0.56999999999999995</v>
      </c>
      <c r="F7" s="91">
        <v>2.19</v>
      </c>
      <c r="G7" s="91">
        <v>1.1200000000000001</v>
      </c>
      <c r="H7" s="91">
        <v>0.24</v>
      </c>
    </row>
    <row r="8" spans="1:8">
      <c r="A8" s="90" t="s">
        <v>136</v>
      </c>
      <c r="B8" s="91">
        <v>0.24099999999999999</v>
      </c>
      <c r="C8" s="91">
        <v>6.0000000000000001E-3</v>
      </c>
      <c r="D8" s="91">
        <v>0.03</v>
      </c>
      <c r="E8" s="91">
        <v>8.0000000000000002E-3</v>
      </c>
      <c r="F8" s="91">
        <v>0.03</v>
      </c>
      <c r="G8" s="91">
        <v>1.6E-2</v>
      </c>
      <c r="H8" s="91">
        <v>5.0000000000000001E-3</v>
      </c>
    </row>
    <row r="9" spans="1:8">
      <c r="A9" s="90" t="s">
        <v>137</v>
      </c>
      <c r="B9" s="91">
        <v>20.81</v>
      </c>
      <c r="C9" s="91">
        <v>0.28799999999999998</v>
      </c>
      <c r="D9" s="91">
        <v>0.81</v>
      </c>
      <c r="E9" s="91">
        <v>0.3</v>
      </c>
      <c r="F9" s="91">
        <v>1.02</v>
      </c>
      <c r="G9" s="91">
        <v>0.27800000000000002</v>
      </c>
      <c r="H9" s="91">
        <v>0.16300000000000001</v>
      </c>
    </row>
    <row r="10" spans="1:8">
      <c r="A10" s="90" t="s">
        <v>138</v>
      </c>
      <c r="B10" s="91">
        <v>10.28</v>
      </c>
      <c r="C10" s="91">
        <v>0.91300000000000003</v>
      </c>
      <c r="D10" s="91">
        <v>2.82</v>
      </c>
      <c r="E10" s="91">
        <v>0.754</v>
      </c>
      <c r="F10" s="91">
        <v>2.48</v>
      </c>
      <c r="G10" s="91">
        <v>1.21</v>
      </c>
      <c r="H10" s="91">
        <v>0.85399999999999998</v>
      </c>
    </row>
    <row r="11" spans="1:8" ht="13.15">
      <c r="A11" s="90" t="s">
        <v>139</v>
      </c>
      <c r="B11" s="91">
        <v>0.114</v>
      </c>
      <c r="C11" s="91">
        <v>5.98</v>
      </c>
      <c r="D11" s="91">
        <v>4.9800000000000004</v>
      </c>
      <c r="E11" s="91">
        <v>6.67</v>
      </c>
      <c r="F11" s="91">
        <v>4.55</v>
      </c>
      <c r="G11" s="91">
        <v>4.41</v>
      </c>
      <c r="H11" s="91">
        <v>5.98</v>
      </c>
    </row>
    <row r="12" spans="1:8" ht="13.15">
      <c r="A12" s="90" t="s">
        <v>140</v>
      </c>
      <c r="B12" s="91">
        <v>1.46</v>
      </c>
      <c r="C12" s="91">
        <v>0.875</v>
      </c>
      <c r="D12" s="91">
        <v>1.53</v>
      </c>
      <c r="E12" s="91">
        <v>0.70399999999999996</v>
      </c>
      <c r="F12" s="91">
        <v>2.62</v>
      </c>
      <c r="G12" s="91">
        <v>4.28</v>
      </c>
      <c r="H12" s="91">
        <v>0.52100000000000002</v>
      </c>
    </row>
    <row r="13" spans="1:8" ht="13.15">
      <c r="A13" s="90" t="s">
        <v>141</v>
      </c>
      <c r="B13" s="91">
        <v>7.6E-3</v>
      </c>
      <c r="C13" s="91">
        <v>1.7999999999999999E-2</v>
      </c>
      <c r="D13" s="91">
        <v>0.06</v>
      </c>
      <c r="E13" s="91">
        <v>0.05</v>
      </c>
      <c r="F13" s="91">
        <v>0.12</v>
      </c>
      <c r="G13" s="91">
        <v>0.08</v>
      </c>
      <c r="H13" s="91">
        <v>1.4999999999999999E-2</v>
      </c>
    </row>
    <row r="14" spans="1:8">
      <c r="A14" s="90" t="s">
        <v>142</v>
      </c>
      <c r="B14" s="91">
        <v>1.53</v>
      </c>
      <c r="C14" s="91">
        <v>0.48599999999999999</v>
      </c>
      <c r="D14" s="91">
        <v>0.37</v>
      </c>
      <c r="E14" s="91">
        <v>0.46800000000000003</v>
      </c>
      <c r="F14" s="91">
        <v>0.71</v>
      </c>
      <c r="G14" s="91">
        <v>0.98299999999999998</v>
      </c>
      <c r="H14" s="91">
        <v>0.46899999999999997</v>
      </c>
    </row>
    <row r="15" spans="1:8">
      <c r="A15" s="90" t="s">
        <v>143</v>
      </c>
      <c r="B15" s="91">
        <v>98.82</v>
      </c>
      <c r="C15" s="91">
        <v>99.78</v>
      </c>
      <c r="D15" s="91">
        <v>99.62</v>
      </c>
      <c r="E15" s="91">
        <v>99.84</v>
      </c>
      <c r="F15" s="91">
        <v>99.43</v>
      </c>
      <c r="G15" s="91">
        <v>99.59</v>
      </c>
      <c r="H15" s="91">
        <v>99.87</v>
      </c>
    </row>
    <row r="16" spans="1:8">
      <c r="A16" s="90" t="s">
        <v>144</v>
      </c>
      <c r="B16" s="91">
        <v>85</v>
      </c>
      <c r="C16" s="91">
        <v>47</v>
      </c>
      <c r="D16" s="91">
        <v>41</v>
      </c>
      <c r="E16" s="91">
        <v>47</v>
      </c>
      <c r="F16" s="91">
        <v>45</v>
      </c>
      <c r="G16" s="91">
        <v>30</v>
      </c>
      <c r="H16" s="91">
        <v>55</v>
      </c>
    </row>
    <row r="17" spans="1:8" ht="13.15">
      <c r="A17" s="90" t="s">
        <v>145</v>
      </c>
      <c r="B17" s="91">
        <v>1.57</v>
      </c>
      <c r="C17" s="91">
        <v>6.86</v>
      </c>
      <c r="D17" s="91">
        <v>6.51</v>
      </c>
      <c r="E17" s="91">
        <v>7.37</v>
      </c>
      <c r="F17" s="91">
        <v>7.17</v>
      </c>
      <c r="G17" s="91">
        <v>8.69</v>
      </c>
      <c r="H17" s="91">
        <v>6.5</v>
      </c>
    </row>
    <row r="18" spans="1:8" ht="13.15">
      <c r="A18" s="90" t="s">
        <v>146</v>
      </c>
      <c r="B18" s="91">
        <v>12.8</v>
      </c>
      <c r="C18" s="91">
        <v>0.15</v>
      </c>
      <c r="D18" s="91">
        <v>0.31</v>
      </c>
      <c r="E18" s="91">
        <v>0.11</v>
      </c>
      <c r="F18" s="91">
        <v>0.57999999999999996</v>
      </c>
      <c r="G18" s="91">
        <v>0.97</v>
      </c>
      <c r="H18" s="91">
        <v>0.09</v>
      </c>
    </row>
    <row r="19" spans="1:8" ht="12" thickBot="1">
      <c r="A19" s="92" t="s">
        <v>147</v>
      </c>
      <c r="B19" s="93">
        <v>0.13600000000000001</v>
      </c>
      <c r="C19" s="93">
        <v>1.1060000000000001</v>
      </c>
      <c r="D19" s="93">
        <v>1.0569999999999999</v>
      </c>
      <c r="E19" s="93">
        <v>1.0740000000000001</v>
      </c>
      <c r="F19" s="93">
        <v>1.0449999999999999</v>
      </c>
      <c r="G19" s="93">
        <v>0.93100000000000005</v>
      </c>
      <c r="H19" s="93">
        <v>1.075</v>
      </c>
    </row>
    <row r="20" spans="1:8">
      <c r="A20" s="90" t="s">
        <v>148</v>
      </c>
      <c r="B20" s="94">
        <v>56.4</v>
      </c>
      <c r="C20" s="94">
        <v>7.68</v>
      </c>
      <c r="D20" s="94">
        <v>19.66</v>
      </c>
      <c r="E20" s="94">
        <v>8.3800000000000008</v>
      </c>
      <c r="F20" s="94">
        <v>43.64</v>
      </c>
      <c r="G20" s="94">
        <v>18.399999999999999</v>
      </c>
      <c r="H20" s="94">
        <v>4.0999999999999996</v>
      </c>
    </row>
    <row r="21" spans="1:8">
      <c r="A21" s="90" t="s">
        <v>149</v>
      </c>
      <c r="B21" s="94">
        <v>1800</v>
      </c>
      <c r="C21" s="94">
        <v>3.39</v>
      </c>
      <c r="D21" s="94">
        <v>9.48</v>
      </c>
      <c r="E21" s="94">
        <v>1.7</v>
      </c>
      <c r="F21" s="94">
        <v>12.32</v>
      </c>
      <c r="G21" s="94">
        <v>6.66</v>
      </c>
      <c r="H21" s="94">
        <v>1.52</v>
      </c>
    </row>
    <row r="22" spans="1:8">
      <c r="A22" s="90" t="s">
        <v>150</v>
      </c>
      <c r="B22" s="94">
        <v>106</v>
      </c>
      <c r="C22" s="94">
        <v>1.52</v>
      </c>
      <c r="D22" s="94">
        <v>55.49</v>
      </c>
      <c r="E22" s="94">
        <v>1.33</v>
      </c>
      <c r="F22" s="94">
        <v>61.78</v>
      </c>
      <c r="G22" s="94">
        <v>2.13</v>
      </c>
      <c r="H22" s="94" t="s">
        <v>151</v>
      </c>
    </row>
    <row r="23" spans="1:8">
      <c r="A23" s="90" t="s">
        <v>152</v>
      </c>
      <c r="B23" s="94">
        <v>1630</v>
      </c>
      <c r="C23" s="94">
        <v>2.87</v>
      </c>
      <c r="D23" s="94">
        <v>7.17</v>
      </c>
      <c r="E23" s="94">
        <v>3.14</v>
      </c>
      <c r="F23" s="94">
        <v>8.41</v>
      </c>
      <c r="G23" s="94">
        <v>4.88</v>
      </c>
      <c r="H23" s="94">
        <v>3.29</v>
      </c>
    </row>
    <row r="24" spans="1:8">
      <c r="A24" s="90" t="s">
        <v>153</v>
      </c>
      <c r="B24" s="94">
        <v>7.5</v>
      </c>
      <c r="C24" s="94">
        <v>33.6</v>
      </c>
      <c r="D24" s="94">
        <v>15.24</v>
      </c>
      <c r="E24" s="94">
        <v>20.8</v>
      </c>
      <c r="F24" s="94">
        <v>53.29</v>
      </c>
      <c r="G24" s="94">
        <v>63.6</v>
      </c>
      <c r="H24" s="94">
        <v>24.5</v>
      </c>
    </row>
    <row r="25" spans="1:8">
      <c r="A25" s="90" t="s">
        <v>154</v>
      </c>
      <c r="B25" s="95">
        <v>94.7</v>
      </c>
      <c r="C25" s="94">
        <v>23.4</v>
      </c>
      <c r="D25" s="94">
        <v>75.44</v>
      </c>
      <c r="E25" s="94">
        <v>26.3</v>
      </c>
      <c r="F25" s="94">
        <v>56.78</v>
      </c>
      <c r="G25" s="94">
        <v>76.5</v>
      </c>
      <c r="H25" s="94">
        <v>16.5</v>
      </c>
    </row>
    <row r="26" spans="1:8">
      <c r="A26" s="90" t="s">
        <v>155</v>
      </c>
      <c r="B26" s="94">
        <v>20.5</v>
      </c>
      <c r="C26" s="94">
        <v>311</v>
      </c>
      <c r="D26" s="94">
        <v>370.39</v>
      </c>
      <c r="E26" s="94">
        <v>196</v>
      </c>
      <c r="F26" s="94">
        <v>437.36</v>
      </c>
      <c r="G26" s="94">
        <v>243</v>
      </c>
      <c r="H26" s="94">
        <v>342</v>
      </c>
    </row>
    <row r="27" spans="1:8">
      <c r="A27" s="90" t="s">
        <v>156</v>
      </c>
      <c r="B27" s="94">
        <v>5.9</v>
      </c>
      <c r="C27" s="94">
        <v>7.89</v>
      </c>
      <c r="D27" s="94">
        <v>6.27</v>
      </c>
      <c r="E27" s="94">
        <v>4.82</v>
      </c>
      <c r="F27" s="94">
        <v>9.2799999999999994</v>
      </c>
      <c r="G27" s="94">
        <v>10.6</v>
      </c>
      <c r="H27" s="94">
        <v>12.2</v>
      </c>
    </row>
    <row r="28" spans="1:8">
      <c r="A28" s="90" t="s">
        <v>157</v>
      </c>
      <c r="B28" s="94">
        <v>29.8</v>
      </c>
      <c r="C28" s="94">
        <v>66.099999999999994</v>
      </c>
      <c r="D28" s="94">
        <v>102.94</v>
      </c>
      <c r="E28" s="94">
        <v>91.6</v>
      </c>
      <c r="F28" s="94">
        <v>248.84</v>
      </c>
      <c r="G28" s="94">
        <v>215</v>
      </c>
      <c r="H28" s="94">
        <v>61.7</v>
      </c>
    </row>
    <row r="29" spans="1:8">
      <c r="A29" s="90" t="s">
        <v>158</v>
      </c>
      <c r="B29" s="94">
        <v>1.26</v>
      </c>
      <c r="C29" s="94">
        <v>3.1</v>
      </c>
      <c r="D29" s="94">
        <v>6.66</v>
      </c>
      <c r="E29" s="94">
        <v>3.01</v>
      </c>
      <c r="F29" s="94">
        <v>6.1</v>
      </c>
      <c r="G29" s="94">
        <v>2.8</v>
      </c>
      <c r="H29" s="94">
        <v>2.74</v>
      </c>
    </row>
    <row r="30" spans="1:8">
      <c r="A30" s="90" t="s">
        <v>159</v>
      </c>
      <c r="B30" s="94">
        <v>121</v>
      </c>
      <c r="C30" s="94">
        <v>947</v>
      </c>
      <c r="D30" s="94">
        <v>186.83</v>
      </c>
      <c r="E30" s="94">
        <v>312</v>
      </c>
      <c r="F30" s="94">
        <v>1590.08</v>
      </c>
      <c r="G30" s="94">
        <v>2540</v>
      </c>
      <c r="H30" s="94">
        <v>306</v>
      </c>
    </row>
    <row r="31" spans="1:8">
      <c r="A31" s="90" t="s">
        <v>160</v>
      </c>
      <c r="B31" s="94">
        <v>1.19</v>
      </c>
      <c r="C31" s="94">
        <v>28.6</v>
      </c>
      <c r="D31" s="94">
        <v>18.5</v>
      </c>
      <c r="E31" s="94">
        <v>14.8</v>
      </c>
      <c r="F31" s="94">
        <v>24.32</v>
      </c>
      <c r="G31" s="94">
        <v>148</v>
      </c>
      <c r="H31" s="94">
        <v>15.8</v>
      </c>
    </row>
    <row r="32" spans="1:8">
      <c r="A32" s="90" t="s">
        <v>161</v>
      </c>
      <c r="B32" s="94">
        <v>3.05</v>
      </c>
      <c r="C32" s="94">
        <v>39.700000000000003</v>
      </c>
      <c r="D32" s="94">
        <v>29.38</v>
      </c>
      <c r="E32" s="94">
        <v>19.600000000000001</v>
      </c>
      <c r="F32" s="94">
        <v>39.93</v>
      </c>
      <c r="G32" s="94">
        <v>195</v>
      </c>
      <c r="H32" s="94">
        <v>20.399999999999999</v>
      </c>
    </row>
    <row r="33" spans="1:8">
      <c r="A33" s="90" t="s">
        <v>162</v>
      </c>
      <c r="B33" s="95">
        <v>0.62</v>
      </c>
      <c r="C33" s="95">
        <v>5.53</v>
      </c>
      <c r="D33" s="95">
        <v>3.33</v>
      </c>
      <c r="E33" s="95">
        <v>2.76</v>
      </c>
      <c r="F33" s="95">
        <v>5.05</v>
      </c>
      <c r="G33" s="95">
        <v>18.100000000000001</v>
      </c>
      <c r="H33" s="95">
        <v>2.98</v>
      </c>
    </row>
    <row r="34" spans="1:8">
      <c r="A34" s="90" t="s">
        <v>163</v>
      </c>
      <c r="B34" s="95">
        <v>3.07</v>
      </c>
      <c r="C34" s="95">
        <v>20</v>
      </c>
      <c r="D34" s="95">
        <v>11.18</v>
      </c>
      <c r="E34" s="95">
        <v>10</v>
      </c>
      <c r="F34" s="95">
        <v>18.309999999999999</v>
      </c>
      <c r="G34" s="95">
        <v>60.4</v>
      </c>
      <c r="H34" s="95">
        <v>11.6</v>
      </c>
    </row>
    <row r="35" spans="1:8">
      <c r="A35" s="90" t="s">
        <v>164</v>
      </c>
      <c r="B35" s="95">
        <v>0.88</v>
      </c>
      <c r="C35" s="95">
        <v>3.47</v>
      </c>
      <c r="D35" s="95">
        <v>1.65</v>
      </c>
      <c r="E35" s="95">
        <v>1.76</v>
      </c>
      <c r="F35" s="95">
        <v>3.12</v>
      </c>
      <c r="G35" s="95">
        <v>8.3699999999999992</v>
      </c>
      <c r="H35" s="95">
        <v>2.5499999999999998</v>
      </c>
    </row>
    <row r="36" spans="1:8">
      <c r="A36" s="90" t="s">
        <v>165</v>
      </c>
      <c r="B36" s="95">
        <v>0.24</v>
      </c>
      <c r="C36" s="95">
        <v>1.05</v>
      </c>
      <c r="D36" s="95">
        <v>0.74</v>
      </c>
      <c r="E36" s="95">
        <v>0.8</v>
      </c>
      <c r="F36" s="95">
        <v>1.49</v>
      </c>
      <c r="G36" s="95">
        <v>1.69</v>
      </c>
      <c r="H36" s="95">
        <v>0.7</v>
      </c>
    </row>
    <row r="37" spans="1:8">
      <c r="A37" s="90" t="s">
        <v>166</v>
      </c>
      <c r="B37" s="95">
        <v>0.86</v>
      </c>
      <c r="C37" s="95">
        <v>2.79</v>
      </c>
      <c r="D37" s="95">
        <v>1.42</v>
      </c>
      <c r="E37" s="95">
        <v>1.55</v>
      </c>
      <c r="F37" s="95">
        <v>2.74</v>
      </c>
      <c r="G37" s="95">
        <v>6.67</v>
      </c>
      <c r="H37" s="95">
        <v>2.29</v>
      </c>
    </row>
    <row r="38" spans="1:8">
      <c r="A38" s="90" t="s">
        <v>167</v>
      </c>
      <c r="B38" s="95">
        <v>0.16</v>
      </c>
      <c r="C38" s="95">
        <v>0.34</v>
      </c>
      <c r="D38" s="95">
        <v>0.2</v>
      </c>
      <c r="E38" s="95">
        <v>0.22</v>
      </c>
      <c r="F38" s="95">
        <v>0.35</v>
      </c>
      <c r="G38" s="95">
        <v>0.66</v>
      </c>
      <c r="H38" s="95">
        <v>0.38</v>
      </c>
    </row>
    <row r="39" spans="1:8">
      <c r="A39" s="90" t="s">
        <v>168</v>
      </c>
      <c r="B39" s="95">
        <v>1.1000000000000001</v>
      </c>
      <c r="C39" s="95">
        <v>1.6</v>
      </c>
      <c r="D39" s="95">
        <v>1.1299999999999999</v>
      </c>
      <c r="E39" s="95">
        <v>1.08</v>
      </c>
      <c r="F39" s="95">
        <v>1.81</v>
      </c>
      <c r="G39" s="95">
        <v>2.46</v>
      </c>
      <c r="H39" s="95">
        <v>2.2799999999999998</v>
      </c>
    </row>
    <row r="40" spans="1:8">
      <c r="A40" s="90" t="s">
        <v>169</v>
      </c>
      <c r="B40" s="95">
        <v>0.24</v>
      </c>
      <c r="C40" s="95">
        <v>0.28999999999999998</v>
      </c>
      <c r="D40" s="95">
        <v>0.23</v>
      </c>
      <c r="E40" s="95">
        <v>0.19</v>
      </c>
      <c r="F40" s="95">
        <v>0.34</v>
      </c>
      <c r="G40" s="95">
        <v>0.41</v>
      </c>
      <c r="H40" s="95">
        <v>0.46</v>
      </c>
    </row>
    <row r="41" spans="1:8">
      <c r="A41" s="90" t="s">
        <v>170</v>
      </c>
      <c r="B41" s="95">
        <v>0.64</v>
      </c>
      <c r="C41" s="95">
        <v>0.76</v>
      </c>
      <c r="D41" s="95">
        <v>0.73</v>
      </c>
      <c r="E41" s="95">
        <v>0.46</v>
      </c>
      <c r="F41" s="95">
        <v>0.97</v>
      </c>
      <c r="G41" s="95">
        <v>1.04</v>
      </c>
      <c r="H41" s="95">
        <v>1.24</v>
      </c>
    </row>
    <row r="42" spans="1:8">
      <c r="A42" s="90" t="s">
        <v>171</v>
      </c>
      <c r="B42" s="95">
        <v>0.1</v>
      </c>
      <c r="C42" s="95">
        <v>1.1100000000000001</v>
      </c>
      <c r="D42" s="95">
        <v>0.12</v>
      </c>
      <c r="E42" s="95">
        <v>6.2E-2</v>
      </c>
      <c r="F42" s="95">
        <v>0.14000000000000001</v>
      </c>
      <c r="G42" s="95">
        <v>0.11</v>
      </c>
      <c r="H42" s="95">
        <v>0.2</v>
      </c>
    </row>
    <row r="43" spans="1:8">
      <c r="A43" s="90" t="s">
        <v>172</v>
      </c>
      <c r="B43" s="95">
        <v>0.71</v>
      </c>
      <c r="C43" s="95">
        <v>0.74</v>
      </c>
      <c r="D43" s="95">
        <v>0.87</v>
      </c>
      <c r="E43" s="95">
        <v>0.36</v>
      </c>
      <c r="F43" s="95">
        <v>0.92</v>
      </c>
      <c r="G43" s="95">
        <v>0.68</v>
      </c>
      <c r="H43" s="95">
        <v>1.29</v>
      </c>
    </row>
    <row r="44" spans="1:8">
      <c r="A44" s="90" t="s">
        <v>173</v>
      </c>
      <c r="B44" s="95">
        <v>0.1</v>
      </c>
      <c r="C44" s="95">
        <v>0.1</v>
      </c>
      <c r="D44" s="95">
        <v>0.14000000000000001</v>
      </c>
      <c r="E44" s="95">
        <v>4.3999999999999997E-2</v>
      </c>
      <c r="F44" s="95">
        <v>0.14000000000000001</v>
      </c>
      <c r="G44" s="95">
        <v>8.5999999999999993E-2</v>
      </c>
      <c r="H44" s="95">
        <v>0.18</v>
      </c>
    </row>
    <row r="45" spans="1:8">
      <c r="A45" s="90" t="s">
        <v>174</v>
      </c>
      <c r="B45" s="95">
        <v>0.98</v>
      </c>
      <c r="C45" s="95">
        <v>2.99</v>
      </c>
      <c r="D45" s="95">
        <v>3.21</v>
      </c>
      <c r="E45" s="95">
        <v>2.88</v>
      </c>
      <c r="F45" s="95">
        <v>6.29</v>
      </c>
      <c r="G45" s="95">
        <v>5.29</v>
      </c>
      <c r="H45" s="95">
        <v>4.45</v>
      </c>
    </row>
    <row r="46" spans="1:8">
      <c r="A46" s="90" t="s">
        <v>175</v>
      </c>
      <c r="B46" s="95">
        <v>9.9000000000000005E-2</v>
      </c>
      <c r="C46" s="95">
        <v>0.41</v>
      </c>
      <c r="D46" s="95">
        <v>0.56000000000000005</v>
      </c>
      <c r="E46" s="95">
        <v>8.7999999999999995E-2</v>
      </c>
      <c r="F46" s="95">
        <v>0.54</v>
      </c>
      <c r="G46" s="95">
        <v>9.7000000000000003E-2</v>
      </c>
      <c r="H46" s="95">
        <v>0.43</v>
      </c>
    </row>
    <row r="47" spans="1:8">
      <c r="A47" s="90" t="s">
        <v>176</v>
      </c>
      <c r="B47" s="95">
        <v>3.38</v>
      </c>
      <c r="C47" s="95">
        <v>8.7100000000000009</v>
      </c>
      <c r="D47" s="95">
        <v>19.399999999999999</v>
      </c>
      <c r="E47" s="95">
        <v>5.88</v>
      </c>
      <c r="F47" s="95">
        <v>19.27</v>
      </c>
      <c r="G47" s="95">
        <v>12.4</v>
      </c>
      <c r="H47" s="95">
        <v>10.8</v>
      </c>
    </row>
    <row r="48" spans="1:8">
      <c r="A48" s="90" t="s">
        <v>177</v>
      </c>
      <c r="B48" s="95">
        <v>0.19</v>
      </c>
      <c r="C48" s="95">
        <v>12.5</v>
      </c>
      <c r="D48" s="95">
        <v>4.95</v>
      </c>
      <c r="E48" s="95">
        <v>1.63</v>
      </c>
      <c r="F48" s="95">
        <v>7.26</v>
      </c>
      <c r="G48" s="95">
        <v>11.5</v>
      </c>
      <c r="H48" s="95">
        <v>13.6</v>
      </c>
    </row>
    <row r="49" spans="1:8">
      <c r="A49" s="90" t="s">
        <v>178</v>
      </c>
      <c r="B49" s="95">
        <v>0.42</v>
      </c>
      <c r="C49" s="95">
        <v>1.6</v>
      </c>
      <c r="D49" s="95">
        <v>0.41</v>
      </c>
      <c r="E49" s="95">
        <v>0.36</v>
      </c>
      <c r="F49" s="95">
        <v>1</v>
      </c>
      <c r="G49" s="95">
        <v>0.49</v>
      </c>
      <c r="H49" s="95">
        <v>5.49</v>
      </c>
    </row>
    <row r="50" spans="1:8" ht="13.15">
      <c r="A50" s="90" t="s">
        <v>179</v>
      </c>
      <c r="B50" s="95">
        <v>1.2</v>
      </c>
      <c r="C50" s="95">
        <v>27.72</v>
      </c>
      <c r="D50" s="95">
        <v>15.3</v>
      </c>
      <c r="E50" s="95">
        <v>29.49</v>
      </c>
      <c r="F50" s="95">
        <v>18.88</v>
      </c>
      <c r="G50" s="95">
        <v>156.12</v>
      </c>
      <c r="H50" s="95">
        <v>8.7899999999999991</v>
      </c>
    </row>
    <row r="51" spans="1:8">
      <c r="A51" s="90" t="s">
        <v>180</v>
      </c>
      <c r="B51" s="95">
        <v>0.83</v>
      </c>
      <c r="C51" s="95">
        <v>1</v>
      </c>
      <c r="D51" s="95">
        <v>1.42</v>
      </c>
      <c r="E51" s="95">
        <v>1.45</v>
      </c>
      <c r="F51" s="95">
        <v>1.52</v>
      </c>
      <c r="G51" s="95">
        <v>0.67</v>
      </c>
      <c r="H51" s="95">
        <v>0.87</v>
      </c>
    </row>
    <row r="52" spans="1:8">
      <c r="A52" s="90" t="s">
        <v>181</v>
      </c>
      <c r="B52" s="95">
        <v>5.4</v>
      </c>
      <c r="C52" s="95">
        <v>4.88</v>
      </c>
      <c r="D52" s="95">
        <v>0.36</v>
      </c>
      <c r="E52" s="95">
        <v>2.95</v>
      </c>
      <c r="F52" s="95">
        <v>0.32</v>
      </c>
      <c r="G52" s="95">
        <v>9.6999999999999993</v>
      </c>
      <c r="H52" s="95">
        <v>3.81</v>
      </c>
    </row>
    <row r="53" spans="1:8">
      <c r="A53" s="90" t="s">
        <v>182</v>
      </c>
      <c r="B53" s="95">
        <v>9.0500000000000007</v>
      </c>
      <c r="C53" s="95">
        <v>98.35</v>
      </c>
      <c r="D53" s="95">
        <v>64.78</v>
      </c>
      <c r="E53" s="95">
        <v>49.72</v>
      </c>
      <c r="F53" s="95">
        <v>92.23</v>
      </c>
      <c r="G53" s="95">
        <v>431.56</v>
      </c>
      <c r="H53" s="95">
        <v>54.03</v>
      </c>
    </row>
    <row r="54" spans="1:8">
      <c r="A54" s="90" t="s">
        <v>183</v>
      </c>
      <c r="B54" s="95">
        <v>3.91</v>
      </c>
      <c r="C54" s="95">
        <v>6.73</v>
      </c>
      <c r="D54" s="95">
        <v>4.84</v>
      </c>
      <c r="E54" s="95">
        <v>3.97</v>
      </c>
      <c r="F54" s="95">
        <v>7.42</v>
      </c>
      <c r="G54" s="95">
        <v>12.12</v>
      </c>
      <c r="H54" s="95">
        <v>8.32</v>
      </c>
    </row>
    <row r="55" spans="1:8" ht="12" thickBot="1">
      <c r="A55" s="92" t="s">
        <v>184</v>
      </c>
      <c r="B55" s="96">
        <v>12.96</v>
      </c>
      <c r="C55" s="96">
        <v>105.08</v>
      </c>
      <c r="D55" s="96">
        <v>69.62</v>
      </c>
      <c r="E55" s="96">
        <v>53.69</v>
      </c>
      <c r="F55" s="96">
        <v>99.65</v>
      </c>
      <c r="G55" s="96">
        <v>443.68</v>
      </c>
      <c r="H55" s="96">
        <v>62.35</v>
      </c>
    </row>
  </sheetData>
  <mergeCells count="5">
    <mergeCell ref="A1:H1"/>
    <mergeCell ref="A2:A3"/>
    <mergeCell ref="C3:D3"/>
    <mergeCell ref="E3:F3"/>
    <mergeCell ref="G3:H3"/>
  </mergeCells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FC57-08F8-46FD-B5D4-3387FD9D7159}">
  <dimension ref="A1:N57"/>
  <sheetViews>
    <sheetView workbookViewId="0">
      <selection activeCell="R14" sqref="R14"/>
    </sheetView>
  </sheetViews>
  <sheetFormatPr defaultRowHeight="13.9"/>
  <cols>
    <col min="1" max="6" width="8.6640625" style="50"/>
    <col min="7" max="7" width="10.5" style="50" customWidth="1"/>
    <col min="8" max="8" width="8.6640625" style="50"/>
    <col min="9" max="9" width="15" style="50" customWidth="1"/>
    <col min="10" max="10" width="8.6640625" style="50"/>
    <col min="11" max="11" width="7" style="50" customWidth="1"/>
    <col min="12" max="12" width="9.25" style="50" customWidth="1"/>
    <col min="13" max="13" width="8.58203125" style="50" customWidth="1"/>
    <col min="14" max="16384" width="8.6640625" style="50"/>
  </cols>
  <sheetData>
    <row r="1" spans="1:14">
      <c r="A1" s="49" t="s">
        <v>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>
      <c r="A2" s="51" t="s">
        <v>62</v>
      </c>
      <c r="B2" s="52" t="s">
        <v>63</v>
      </c>
      <c r="C2" s="53" t="s">
        <v>7</v>
      </c>
      <c r="D2" s="52" t="s">
        <v>64</v>
      </c>
      <c r="E2" s="53" t="s">
        <v>7</v>
      </c>
      <c r="F2" s="52" t="s">
        <v>65</v>
      </c>
      <c r="G2" s="53" t="s">
        <v>7</v>
      </c>
      <c r="H2" s="51" t="s">
        <v>1</v>
      </c>
      <c r="I2" s="54" t="s">
        <v>66</v>
      </c>
      <c r="J2" s="55" t="s">
        <v>67</v>
      </c>
      <c r="K2" s="56" t="s">
        <v>7</v>
      </c>
      <c r="L2" s="57" t="s">
        <v>68</v>
      </c>
      <c r="M2" s="57" t="s">
        <v>69</v>
      </c>
      <c r="N2" s="57" t="s">
        <v>70</v>
      </c>
    </row>
    <row r="3" spans="1:14">
      <c r="A3" s="58" t="s">
        <v>71</v>
      </c>
      <c r="B3" s="59">
        <v>0.28095050246947012</v>
      </c>
      <c r="C3" s="59">
        <v>2.2325191936140169E-5</v>
      </c>
      <c r="D3" s="59">
        <v>4.0743541009769277E-4</v>
      </c>
      <c r="E3" s="59">
        <v>1.5254037041763357E-6</v>
      </c>
      <c r="F3" s="59">
        <v>8.1765113216009568E-3</v>
      </c>
      <c r="G3" s="59">
        <v>3.1199514146115511E-5</v>
      </c>
      <c r="H3" s="60">
        <v>2953</v>
      </c>
      <c r="I3" s="61">
        <v>0.28092740877531069</v>
      </c>
      <c r="J3" s="62">
        <v>1.3245589564458982</v>
      </c>
      <c r="K3" s="63">
        <v>1.0734429190671646</v>
      </c>
      <c r="L3" s="64">
        <v>3.1475097986739571</v>
      </c>
      <c r="M3" s="64">
        <v>3.2286102728021073</v>
      </c>
      <c r="N3" s="64">
        <v>-0.98772784909344302</v>
      </c>
    </row>
    <row r="4" spans="1:14">
      <c r="A4" s="58" t="s">
        <v>72</v>
      </c>
      <c r="B4" s="59">
        <v>0.28085548029025431</v>
      </c>
      <c r="C4" s="59">
        <v>1.4455137319318873E-5</v>
      </c>
      <c r="D4" s="59">
        <v>4.0384163384876118E-4</v>
      </c>
      <c r="E4" s="59">
        <v>3.1077999835795833E-6</v>
      </c>
      <c r="F4" s="59">
        <v>8.611293644480161E-3</v>
      </c>
      <c r="G4" s="59">
        <v>3.8548516894937169E-5</v>
      </c>
      <c r="H4" s="60">
        <v>2941</v>
      </c>
      <c r="I4" s="61">
        <v>0.2808326858878285</v>
      </c>
      <c r="J4" s="62">
        <v>-2.400823344432812</v>
      </c>
      <c r="K4" s="63">
        <v>0.88619286113787921</v>
      </c>
      <c r="L4" s="64">
        <v>3.2733775392862543</v>
      </c>
      <c r="M4" s="64">
        <v>3.4120061120303102</v>
      </c>
      <c r="N4" s="64">
        <v>-0.98783609536600114</v>
      </c>
    </row>
    <row r="5" spans="1:14">
      <c r="A5" s="58" t="s">
        <v>73</v>
      </c>
      <c r="B5" s="59">
        <v>0.28083509769991721</v>
      </c>
      <c r="C5" s="59">
        <v>1.2032885973029651E-5</v>
      </c>
      <c r="D5" s="59">
        <v>4.8608493100586134E-4</v>
      </c>
      <c r="E5" s="59">
        <v>3.7687858449011814E-6</v>
      </c>
      <c r="F5" s="59">
        <v>1.0875553977282454E-2</v>
      </c>
      <c r="G5" s="59">
        <v>1.1325175267521965E-4</v>
      </c>
      <c r="H5" s="60">
        <v>2932</v>
      </c>
      <c r="I5" s="61">
        <v>0.28080774744366777</v>
      </c>
      <c r="J5" s="62">
        <v>-3.4981067737649418</v>
      </c>
      <c r="K5" s="63">
        <v>0.83847093411304208</v>
      </c>
      <c r="L5" s="64">
        <v>3.3073426718434851</v>
      </c>
      <c r="M5" s="64">
        <v>3.4627433094310507</v>
      </c>
      <c r="N5" s="64">
        <v>-0.98535888762030543</v>
      </c>
    </row>
    <row r="6" spans="1:14">
      <c r="A6" s="58" t="s">
        <v>74</v>
      </c>
      <c r="B6" s="59">
        <v>0.28088993060750389</v>
      </c>
      <c r="C6" s="59">
        <v>1.8073612621865415E-5</v>
      </c>
      <c r="D6" s="59">
        <v>3.2687429971765689E-4</v>
      </c>
      <c r="E6" s="59">
        <v>1.7438788105539589E-6</v>
      </c>
      <c r="F6" s="59">
        <v>6.6777957333437497E-3</v>
      </c>
      <c r="G6" s="59">
        <v>2.4004725451481902E-5</v>
      </c>
      <c r="H6" s="60">
        <v>2912</v>
      </c>
      <c r="I6" s="61">
        <v>0.28087166746102643</v>
      </c>
      <c r="J6" s="62">
        <v>-1.6880689638631985</v>
      </c>
      <c r="K6" s="63">
        <v>0.96413424419052263</v>
      </c>
      <c r="L6" s="64">
        <v>3.2213410418151978</v>
      </c>
      <c r="M6" s="64">
        <v>3.3512468762924659</v>
      </c>
      <c r="N6" s="64">
        <v>-0.9901543885627212</v>
      </c>
    </row>
    <row r="7" spans="1:14">
      <c r="A7" s="58" t="s">
        <v>75</v>
      </c>
      <c r="B7" s="59">
        <v>0.2809162408447276</v>
      </c>
      <c r="C7" s="59">
        <v>2.3908254781954495E-5</v>
      </c>
      <c r="D7" s="59">
        <v>4.7437652326823705E-4</v>
      </c>
      <c r="E7" s="59">
        <v>3.3997187219737688E-6</v>
      </c>
      <c r="F7" s="59">
        <v>1.033148255775212E-2</v>
      </c>
      <c r="G7" s="59">
        <v>8.0473355642604789E-5</v>
      </c>
      <c r="H7" s="60">
        <v>2930</v>
      </c>
      <c r="I7" s="61">
        <v>0.28088956808813142</v>
      </c>
      <c r="J7" s="62">
        <v>-0.63192424740954323</v>
      </c>
      <c r="K7" s="63">
        <v>1.1176441073381544</v>
      </c>
      <c r="L7" s="64">
        <v>3.198506734862137</v>
      </c>
      <c r="M7" s="64">
        <v>3.3097917020347576</v>
      </c>
      <c r="N7" s="64">
        <v>-0.98571155050396875</v>
      </c>
    </row>
    <row r="8" spans="1:14">
      <c r="A8" s="58" t="s">
        <v>76</v>
      </c>
      <c r="B8" s="59">
        <v>0.28091675375473907</v>
      </c>
      <c r="C8" s="59">
        <v>1.7727198193554364E-5</v>
      </c>
      <c r="D8" s="59">
        <v>3.8354895423491775E-4</v>
      </c>
      <c r="E8" s="59">
        <v>5.3902726301131237E-6</v>
      </c>
      <c r="F8" s="59">
        <v>8.2606915119646778E-3</v>
      </c>
      <c r="G8" s="59">
        <v>5.0214317014555778E-5</v>
      </c>
      <c r="H8" s="60">
        <v>2955</v>
      </c>
      <c r="I8" s="61">
        <v>0.28089499882608998</v>
      </c>
      <c r="J8" s="62">
        <v>0.14355187993198015</v>
      </c>
      <c r="K8" s="63">
        <v>0.96328521215261054</v>
      </c>
      <c r="L8" s="64">
        <v>3.1904073008633382</v>
      </c>
      <c r="M8" s="64">
        <v>3.288769004661027</v>
      </c>
      <c r="N8" s="64">
        <v>-0.98844732065557472</v>
      </c>
    </row>
    <row r="9" spans="1:14">
      <c r="A9" s="58" t="s">
        <v>77</v>
      </c>
      <c r="B9" s="59">
        <v>0.28083780538777525</v>
      </c>
      <c r="C9" s="59">
        <v>1.0398124343743839E-5</v>
      </c>
      <c r="D9" s="59">
        <v>5.3604743994753814E-4</v>
      </c>
      <c r="E9" s="59">
        <v>3.2984945297855242E-6</v>
      </c>
      <c r="F9" s="59">
        <v>1.2014736998198616E-2</v>
      </c>
      <c r="G9" s="59">
        <v>1.1173169100828699E-4</v>
      </c>
      <c r="H9" s="60">
        <v>2846</v>
      </c>
      <c r="I9" s="61">
        <v>0.28080855230717294</v>
      </c>
      <c r="J9" s="62">
        <v>-5.4689318927347852</v>
      </c>
      <c r="K9" s="63">
        <v>0.80359338769331312</v>
      </c>
      <c r="L9" s="64">
        <v>3.3079738854291807</v>
      </c>
      <c r="M9" s="64">
        <v>3.498383570920788</v>
      </c>
      <c r="N9" s="64">
        <v>-0.9838539927726645</v>
      </c>
    </row>
    <row r="10" spans="1:14">
      <c r="A10" s="58" t="s">
        <v>78</v>
      </c>
      <c r="B10" s="59">
        <v>0.28078556518367098</v>
      </c>
      <c r="C10" s="59">
        <v>1.225323685843007E-5</v>
      </c>
      <c r="D10" s="59">
        <v>2.5967092012801191E-4</v>
      </c>
      <c r="E10" s="59">
        <v>3.6110717878008178E-6</v>
      </c>
      <c r="F10" s="59">
        <v>5.8631370979781621E-3</v>
      </c>
      <c r="G10" s="59">
        <v>9.2946518279730237E-5</v>
      </c>
      <c r="H10" s="60">
        <v>2918</v>
      </c>
      <c r="I10" s="61">
        <v>0.2807710261143993</v>
      </c>
      <c r="J10" s="62">
        <v>-5.1310788215175318</v>
      </c>
      <c r="K10" s="63">
        <v>0.84142885307077286</v>
      </c>
      <c r="L10" s="64">
        <v>3.3536780249334077</v>
      </c>
      <c r="M10" s="64">
        <v>3.5377270487008827</v>
      </c>
      <c r="N10" s="64">
        <v>-0.9921785867431322</v>
      </c>
    </row>
    <row r="11" spans="1:14">
      <c r="A11" s="58" t="s">
        <v>79</v>
      </c>
      <c r="B11" s="59">
        <v>0.28086934093074728</v>
      </c>
      <c r="C11" s="59">
        <v>1.0622114447402934E-5</v>
      </c>
      <c r="D11" s="59">
        <v>1.4727365758006338E-3</v>
      </c>
      <c r="E11" s="59">
        <v>6.3777923322649521E-5</v>
      </c>
      <c r="F11" s="59">
        <v>4.8795531843185178E-2</v>
      </c>
      <c r="G11" s="59">
        <v>2.5175602167092632E-3</v>
      </c>
      <c r="H11" s="60">
        <v>3034</v>
      </c>
      <c r="I11" s="61">
        <v>0.28078351010604924</v>
      </c>
      <c r="J11" s="62">
        <v>-1.9844713116345947</v>
      </c>
      <c r="K11" s="63">
        <v>0.88568230873086773</v>
      </c>
      <c r="L11" s="64">
        <v>3.3463291004044167</v>
      </c>
      <c r="M11" s="64">
        <v>3.4641814746464483</v>
      </c>
      <c r="N11" s="64">
        <v>-0.95564046458431828</v>
      </c>
    </row>
    <row r="12" spans="1:14">
      <c r="A12" s="58" t="s">
        <v>19</v>
      </c>
      <c r="B12" s="59">
        <v>0.28092615241660063</v>
      </c>
      <c r="C12" s="59">
        <v>1.8070626219435751E-5</v>
      </c>
      <c r="D12" s="59">
        <v>4.2349808232546352E-4</v>
      </c>
      <c r="E12" s="59">
        <v>5.6130086525781829E-6</v>
      </c>
      <c r="F12" s="59">
        <v>1.0518883640349015E-2</v>
      </c>
      <c r="G12" s="59">
        <v>8.6624483892835323E-5</v>
      </c>
      <c r="H12" s="60">
        <v>3001</v>
      </c>
      <c r="I12" s="61">
        <v>0.28090174706678445</v>
      </c>
      <c r="J12" s="62">
        <v>1.455860229688799</v>
      </c>
      <c r="K12" s="63">
        <v>0.97446733807750308</v>
      </c>
      <c r="L12" s="64">
        <v>3.1811753363325095</v>
      </c>
      <c r="M12" s="64">
        <v>3.2561914655835191</v>
      </c>
      <c r="N12" s="64">
        <v>-0.98724403366489566</v>
      </c>
    </row>
    <row r="13" spans="1:14">
      <c r="A13" s="58" t="s">
        <v>20</v>
      </c>
      <c r="B13" s="59">
        <v>0.28096127887783146</v>
      </c>
      <c r="C13" s="59">
        <v>1.5327527630280861E-5</v>
      </c>
      <c r="D13" s="59">
        <v>3.9865276898910107E-4</v>
      </c>
      <c r="E13" s="59">
        <v>4.295773242843559E-6</v>
      </c>
      <c r="F13" s="59">
        <v>9.6906967496281672E-3</v>
      </c>
      <c r="G13" s="59">
        <v>1.1320907737104277E-4</v>
      </c>
      <c r="H13" s="60">
        <v>2957</v>
      </c>
      <c r="I13" s="61">
        <v>0.28093865152924485</v>
      </c>
      <c r="J13" s="62">
        <v>1.7442255823496566</v>
      </c>
      <c r="K13" s="63">
        <v>0.90744145857629888</v>
      </c>
      <c r="L13" s="64">
        <v>3.1324790137054417</v>
      </c>
      <c r="M13" s="64">
        <v>3.2057019494351842</v>
      </c>
      <c r="N13" s="64">
        <v>-0.98799238647623189</v>
      </c>
    </row>
    <row r="14" spans="1:14">
      <c r="A14" s="58" t="s">
        <v>21</v>
      </c>
      <c r="B14" s="59">
        <v>0.28087456863974175</v>
      </c>
      <c r="C14" s="59">
        <v>1.2391216384328028E-5</v>
      </c>
      <c r="D14" s="59">
        <v>7.2116020746985107E-4</v>
      </c>
      <c r="E14" s="59">
        <v>1.8729676334775819E-6</v>
      </c>
      <c r="F14" s="59">
        <v>1.7945178247681944E-2</v>
      </c>
      <c r="G14" s="59">
        <v>4.8315602068372561E-5</v>
      </c>
      <c r="H14" s="60">
        <v>2901</v>
      </c>
      <c r="I14" s="61">
        <v>0.28083443228367333</v>
      </c>
      <c r="J14" s="62">
        <v>-3.2694208740868813</v>
      </c>
      <c r="K14" s="63">
        <v>0.8412480298541245</v>
      </c>
      <c r="L14" s="64">
        <v>3.2745932070478778</v>
      </c>
      <c r="M14" s="64">
        <v>3.4260037757625681</v>
      </c>
      <c r="N14" s="64">
        <v>-0.97827830700392016</v>
      </c>
    </row>
    <row r="15" spans="1:14">
      <c r="A15" s="58" t="s">
        <v>22</v>
      </c>
      <c r="B15" s="59">
        <v>0.28087689645054087</v>
      </c>
      <c r="C15" s="59">
        <v>1.168482066431635E-5</v>
      </c>
      <c r="D15" s="59">
        <v>8.4651404499478495E-4</v>
      </c>
      <c r="E15" s="59">
        <v>6.126477311214872E-6</v>
      </c>
      <c r="F15" s="59">
        <v>2.002750526276453E-2</v>
      </c>
      <c r="G15" s="59">
        <v>2.3112894147522527E-4</v>
      </c>
      <c r="H15" s="60">
        <v>2913</v>
      </c>
      <c r="I15" s="61">
        <v>0.28082958326391394</v>
      </c>
      <c r="J15" s="62">
        <v>-3.162894373729408</v>
      </c>
      <c r="K15" s="63">
        <v>0.83330764872198315</v>
      </c>
      <c r="L15" s="64">
        <v>3.2820726645330676</v>
      </c>
      <c r="M15" s="64">
        <v>3.4299307509012142</v>
      </c>
      <c r="N15" s="64">
        <v>-0.97450258900618114</v>
      </c>
    </row>
    <row r="16" spans="1:14">
      <c r="A16" s="58" t="s">
        <v>23</v>
      </c>
      <c r="B16" s="59">
        <v>0.28082184966194484</v>
      </c>
      <c r="C16" s="59">
        <v>1.6301470748656702E-5</v>
      </c>
      <c r="D16" s="59">
        <v>5.5617107798906339E-4</v>
      </c>
      <c r="E16" s="59">
        <v>2.9348654588144742E-6</v>
      </c>
      <c r="F16" s="59">
        <v>1.3783278835877323E-2</v>
      </c>
      <c r="G16" s="59">
        <v>9.0495639588364008E-5</v>
      </c>
      <c r="H16" s="60">
        <v>2947</v>
      </c>
      <c r="I16" s="61">
        <v>0.28079039136692813</v>
      </c>
      <c r="J16" s="62">
        <v>-3.7668333059082126</v>
      </c>
      <c r="K16" s="63">
        <v>0.92640337024549269</v>
      </c>
      <c r="L16" s="64">
        <v>3.3309050441947159</v>
      </c>
      <c r="M16" s="64">
        <v>3.4888501674895691</v>
      </c>
      <c r="N16" s="64">
        <v>-0.98324785909671497</v>
      </c>
    </row>
    <row r="17" spans="1:14">
      <c r="A17" s="58" t="s">
        <v>24</v>
      </c>
      <c r="B17" s="59">
        <v>0.28083068692621299</v>
      </c>
      <c r="C17" s="59">
        <v>1.1579622107094663E-5</v>
      </c>
      <c r="D17" s="59">
        <v>4.6009821427298519E-4</v>
      </c>
      <c r="E17" s="59">
        <v>2.7971795946618567E-6</v>
      </c>
      <c r="F17" s="59">
        <v>1.0360777796989681E-2</v>
      </c>
      <c r="G17" s="59">
        <v>1.2943410500783391E-4</v>
      </c>
      <c r="H17" s="60">
        <v>2967</v>
      </c>
      <c r="I17" s="61">
        <v>0.28080448117781898</v>
      </c>
      <c r="J17" s="62">
        <v>-2.7995058326801825</v>
      </c>
      <c r="K17" s="63">
        <v>0.83148330270945869</v>
      </c>
      <c r="L17" s="64">
        <v>3.3109997876225292</v>
      </c>
      <c r="M17" s="64">
        <v>3.4537561582208309</v>
      </c>
      <c r="N17" s="64">
        <v>-0.98614162005201855</v>
      </c>
    </row>
    <row r="18" spans="1:14">
      <c r="A18" s="65" t="s">
        <v>25</v>
      </c>
      <c r="B18" s="66">
        <v>0.28088334084311167</v>
      </c>
      <c r="C18" s="66">
        <v>1.3320618334041614E-5</v>
      </c>
      <c r="D18" s="66">
        <v>1.4896083750232309E-3</v>
      </c>
      <c r="E18" s="66">
        <v>3.9961961605617303E-5</v>
      </c>
      <c r="F18" s="66">
        <v>5.2002095919426151E-2</v>
      </c>
      <c r="G18" s="66">
        <v>1.6772353117983786E-3</v>
      </c>
      <c r="H18" s="67">
        <v>3021</v>
      </c>
      <c r="I18" s="68">
        <v>0.28079690930004025</v>
      </c>
      <c r="J18" s="69">
        <v>-1.8105699973602896</v>
      </c>
      <c r="K18" s="70">
        <v>0.91241488430419959</v>
      </c>
      <c r="L18" s="71">
        <v>3.3287237003850509</v>
      </c>
      <c r="M18" s="71">
        <v>3.4446452377213252</v>
      </c>
      <c r="N18" s="71">
        <v>-0.95513227786074606</v>
      </c>
    </row>
    <row r="19" spans="1:14">
      <c r="A19" s="72" t="s">
        <v>80</v>
      </c>
      <c r="B19" s="73">
        <v>0.28084717259452036</v>
      </c>
      <c r="C19" s="73">
        <v>9.609393849470868E-6</v>
      </c>
      <c r="D19" s="73">
        <v>7.3288797071016946E-4</v>
      </c>
      <c r="E19" s="73">
        <v>1.5432813252606973E-6</v>
      </c>
      <c r="F19" s="73">
        <v>2.2361733774894435E-2</v>
      </c>
      <c r="G19" s="73">
        <v>7.0102154075563073E-5</v>
      </c>
      <c r="H19" s="74">
        <v>2934</v>
      </c>
      <c r="I19" s="75">
        <v>0.28080590670975386</v>
      </c>
      <c r="J19" s="76">
        <v>-3.517088502621446</v>
      </c>
      <c r="K19" s="77">
        <v>0.79521670808604716</v>
      </c>
      <c r="L19" s="78">
        <v>3.3122152865806971</v>
      </c>
      <c r="M19" s="78">
        <v>3.4653341585332726</v>
      </c>
      <c r="N19" s="78">
        <v>-0.97792506112318767</v>
      </c>
    </row>
    <row r="20" spans="1:14">
      <c r="A20" s="58" t="s">
        <v>81</v>
      </c>
      <c r="B20" s="59">
        <v>0.28087172204446664</v>
      </c>
      <c r="C20" s="59">
        <v>1.2510048435270303E-5</v>
      </c>
      <c r="D20" s="59">
        <v>1.0102498828085222E-3</v>
      </c>
      <c r="E20" s="59">
        <v>9.7523596608481203E-6</v>
      </c>
      <c r="F20" s="59">
        <v>2.9241086793495494E-2</v>
      </c>
      <c r="G20" s="59">
        <v>1.4776137061836342E-4</v>
      </c>
      <c r="H20" s="60">
        <v>2945</v>
      </c>
      <c r="I20" s="61">
        <v>0.28081461988015033</v>
      </c>
      <c r="J20" s="62">
        <v>-2.9508523018750843</v>
      </c>
      <c r="K20" s="63">
        <v>0.85476473039480205</v>
      </c>
      <c r="L20" s="64">
        <v>3.30298172915368</v>
      </c>
      <c r="M20" s="64">
        <v>3.4442169352276633</v>
      </c>
      <c r="N20" s="64">
        <v>-0.96957078666239394</v>
      </c>
    </row>
    <row r="21" spans="1:14">
      <c r="A21" s="58" t="s">
        <v>82</v>
      </c>
      <c r="B21" s="59">
        <v>0.28085873433695829</v>
      </c>
      <c r="C21" s="59">
        <v>1.4772722683090901E-5</v>
      </c>
      <c r="D21" s="59">
        <v>1.5198535330021579E-3</v>
      </c>
      <c r="E21" s="59">
        <v>3.0617451618826159E-5</v>
      </c>
      <c r="F21" s="59">
        <v>4.5511400998375799E-2</v>
      </c>
      <c r="G21" s="59">
        <v>9.4155007849324075E-4</v>
      </c>
      <c r="H21" s="60">
        <v>2956</v>
      </c>
      <c r="I21" s="61">
        <v>0.28077249813248656</v>
      </c>
      <c r="J21" s="62">
        <v>-4.1943128129573459</v>
      </c>
      <c r="K21" s="63">
        <v>0.92784563883831717</v>
      </c>
      <c r="L21" s="64">
        <v>3.364941474402102</v>
      </c>
      <c r="M21" s="64">
        <v>3.5185324790805721</v>
      </c>
      <c r="N21" s="64">
        <v>-0.95422127912644106</v>
      </c>
    </row>
    <row r="22" spans="1:14">
      <c r="A22" s="58" t="s">
        <v>83</v>
      </c>
      <c r="B22" s="59">
        <v>0.28085328562173439</v>
      </c>
      <c r="C22" s="59">
        <v>1.185527480249267E-5</v>
      </c>
      <c r="D22" s="59">
        <v>1.0146594653527782E-3</v>
      </c>
      <c r="E22" s="59">
        <v>1.7462877812403454E-5</v>
      </c>
      <c r="F22" s="59">
        <v>3.0518383980704201E-2</v>
      </c>
      <c r="G22" s="59">
        <v>6.2030244370169787E-4</v>
      </c>
      <c r="H22" s="60">
        <v>2958</v>
      </c>
      <c r="I22" s="61">
        <v>0.28079567399607613</v>
      </c>
      <c r="J22" s="62">
        <v>-3.3226558323451449</v>
      </c>
      <c r="K22" s="63">
        <v>0.85140827721141754</v>
      </c>
      <c r="L22" s="64">
        <v>3.3281877750118558</v>
      </c>
      <c r="M22" s="64">
        <v>3.4741779542641051</v>
      </c>
      <c r="N22" s="64">
        <v>-0.96943796791106085</v>
      </c>
    </row>
    <row r="23" spans="1:14">
      <c r="A23" s="58" t="s">
        <v>84</v>
      </c>
      <c r="B23" s="59">
        <v>0.28084434797143359</v>
      </c>
      <c r="C23" s="59">
        <v>1.1162798300706234E-5</v>
      </c>
      <c r="D23" s="59">
        <v>7.8441341749338977E-4</v>
      </c>
      <c r="E23" s="59">
        <v>3.5906727873000274E-5</v>
      </c>
      <c r="F23" s="59">
        <v>2.2883088150659828E-2</v>
      </c>
      <c r="G23" s="59">
        <v>1.17763729106314E-3</v>
      </c>
      <c r="H23" s="60">
        <v>2951</v>
      </c>
      <c r="I23" s="61">
        <v>0.28079991787736525</v>
      </c>
      <c r="J23" s="62">
        <v>-3.3345600990941637</v>
      </c>
      <c r="K23" s="63">
        <v>0.85773625703547729</v>
      </c>
      <c r="L23" s="64">
        <v>3.3203951371485791</v>
      </c>
      <c r="M23" s="64">
        <v>3.4692354422906342</v>
      </c>
      <c r="N23" s="64">
        <v>-0.97637308983453641</v>
      </c>
    </row>
    <row r="24" spans="1:14">
      <c r="A24" s="58" t="s">
        <v>85</v>
      </c>
      <c r="B24" s="59">
        <v>0.28086979490486508</v>
      </c>
      <c r="C24" s="59">
        <v>1.3643032334802072E-5</v>
      </c>
      <c r="D24" s="59">
        <v>1.8821538427173101E-3</v>
      </c>
      <c r="E24" s="59">
        <v>4.4485290904139751E-5</v>
      </c>
      <c r="F24" s="59">
        <v>5.7024513674140534E-2</v>
      </c>
      <c r="G24" s="59">
        <v>1.4966895623378077E-3</v>
      </c>
      <c r="H24" s="60">
        <v>2948</v>
      </c>
      <c r="I24" s="61">
        <v>0.28076329889568058</v>
      </c>
      <c r="J24" s="62">
        <v>-4.7080567700541476</v>
      </c>
      <c r="K24" s="63">
        <v>0.91952178336632462</v>
      </c>
      <c r="L24" s="64">
        <v>3.3820608525129794</v>
      </c>
      <c r="M24" s="64">
        <v>3.5392383895686015</v>
      </c>
      <c r="N24" s="64">
        <v>-0.94330861919526177</v>
      </c>
    </row>
    <row r="25" spans="1:14">
      <c r="A25" s="58" t="s">
        <v>86</v>
      </c>
      <c r="B25" s="59">
        <v>0.28084094493521211</v>
      </c>
      <c r="C25" s="59">
        <v>1.4578321468934621E-5</v>
      </c>
      <c r="D25" s="59">
        <v>1.0460058092298941E-3</v>
      </c>
      <c r="E25" s="59">
        <v>1.6656531967484096E-5</v>
      </c>
      <c r="F25" s="59">
        <v>3.0454153802720173E-2</v>
      </c>
      <c r="G25" s="59">
        <v>3.2122132244613545E-4</v>
      </c>
      <c r="H25" s="60">
        <v>2952</v>
      </c>
      <c r="I25" s="61">
        <v>0.28078167730663761</v>
      </c>
      <c r="J25" s="62">
        <v>-3.9606552577031717</v>
      </c>
      <c r="K25" s="63">
        <v>0.90575768474580787</v>
      </c>
      <c r="L25" s="64">
        <v>3.3475214254303762</v>
      </c>
      <c r="M25" s="64">
        <v>3.5030413484986513</v>
      </c>
      <c r="N25" s="64">
        <v>-0.96849380092681048</v>
      </c>
    </row>
    <row r="26" spans="1:14">
      <c r="A26" s="65" t="s">
        <v>87</v>
      </c>
      <c r="B26" s="66">
        <v>0.28086840468850605</v>
      </c>
      <c r="C26" s="66">
        <v>1.2099559787396352E-5</v>
      </c>
      <c r="D26" s="66">
        <v>1.5184907657250133E-3</v>
      </c>
      <c r="E26" s="66">
        <v>3.0716019510351914E-5</v>
      </c>
      <c r="F26" s="66">
        <v>4.6408283351708567E-2</v>
      </c>
      <c r="G26" s="66">
        <v>1.0126423639695036E-3</v>
      </c>
      <c r="H26" s="67">
        <v>2941</v>
      </c>
      <c r="I26" s="68">
        <v>0.28078269512640891</v>
      </c>
      <c r="J26" s="69">
        <v>-4.1804865400785207</v>
      </c>
      <c r="K26" s="70">
        <v>0.86970929543070796</v>
      </c>
      <c r="L26" s="71">
        <v>3.3516305084728284</v>
      </c>
      <c r="M26" s="71">
        <v>3.5058766926655491</v>
      </c>
      <c r="N26" s="71">
        <v>-0.95426232633358399</v>
      </c>
    </row>
    <row r="27" spans="1:14">
      <c r="A27" s="72" t="s">
        <v>88</v>
      </c>
      <c r="B27" s="73">
        <v>0.28090924345001062</v>
      </c>
      <c r="C27" s="73">
        <v>1.4953839269463279E-5</v>
      </c>
      <c r="D27" s="73">
        <v>1.4178726340548673E-3</v>
      </c>
      <c r="E27" s="73">
        <v>2.3837977887427455E-5</v>
      </c>
      <c r="F27" s="73">
        <v>4.353751356155583E-2</v>
      </c>
      <c r="G27" s="73">
        <v>6.9792256087893652E-4</v>
      </c>
      <c r="H27" s="74">
        <v>2992</v>
      </c>
      <c r="I27" s="75">
        <v>0.28082778623162385</v>
      </c>
      <c r="J27" s="76">
        <v>-1.3872888291810437</v>
      </c>
      <c r="K27" s="77">
        <v>0.9258531916884214</v>
      </c>
      <c r="L27" s="78">
        <v>3.2871925855102901</v>
      </c>
      <c r="M27" s="78">
        <v>3.3991810105683076</v>
      </c>
      <c r="N27" s="78">
        <v>-0.95729299295015458</v>
      </c>
    </row>
    <row r="28" spans="1:14">
      <c r="A28" s="58" t="s">
        <v>89</v>
      </c>
      <c r="B28" s="59">
        <v>0.28084266830181392</v>
      </c>
      <c r="C28" s="59">
        <v>1.2889110170932754E-5</v>
      </c>
      <c r="D28" s="59">
        <v>1.1836186132178051E-3</v>
      </c>
      <c r="E28" s="59">
        <v>1.3996585864549099E-5</v>
      </c>
      <c r="F28" s="59">
        <v>3.4520405441833046E-2</v>
      </c>
      <c r="G28" s="59">
        <v>4.2360011001513838E-4</v>
      </c>
      <c r="H28" s="60">
        <v>2925</v>
      </c>
      <c r="I28" s="61">
        <v>0.28077623370634675</v>
      </c>
      <c r="J28" s="62">
        <v>-4.7828465974164569</v>
      </c>
      <c r="K28" s="63">
        <v>0.86552853306695365</v>
      </c>
      <c r="L28" s="64">
        <v>3.3571896149007228</v>
      </c>
      <c r="M28" s="64">
        <v>3.5249159353440462</v>
      </c>
      <c r="N28" s="64">
        <v>-0.96434883695127094</v>
      </c>
    </row>
    <row r="29" spans="1:14">
      <c r="A29" s="58" t="s">
        <v>90</v>
      </c>
      <c r="B29" s="59">
        <v>0.28088858154777124</v>
      </c>
      <c r="C29" s="59">
        <v>1.4890423452036275E-5</v>
      </c>
      <c r="D29" s="59">
        <v>1.8816042885615595E-3</v>
      </c>
      <c r="E29" s="59">
        <v>1.4434344838601516E-5</v>
      </c>
      <c r="F29" s="59">
        <v>5.8348434358486613E-2</v>
      </c>
      <c r="G29" s="59">
        <v>3.8731674006334043E-4</v>
      </c>
      <c r="H29" s="60">
        <v>2988</v>
      </c>
      <c r="I29" s="61">
        <v>0.28078063138885229</v>
      </c>
      <c r="J29" s="62">
        <v>-3.1594020903491504</v>
      </c>
      <c r="K29" s="63">
        <v>0.91215872039161139</v>
      </c>
      <c r="L29" s="64">
        <v>3.356136803345191</v>
      </c>
      <c r="M29" s="64">
        <v>3.4894501422385331</v>
      </c>
      <c r="N29" s="64">
        <v>-0.9433251720312783</v>
      </c>
    </row>
    <row r="30" spans="1:14">
      <c r="A30" s="58" t="s">
        <v>91</v>
      </c>
      <c r="B30" s="59">
        <v>0.28079337122209197</v>
      </c>
      <c r="C30" s="59">
        <v>8.6673604807537103E-6</v>
      </c>
      <c r="D30" s="59">
        <v>6.8422185190544066E-4</v>
      </c>
      <c r="E30" s="59">
        <v>1.6313415841152336E-5</v>
      </c>
      <c r="F30" s="59">
        <v>2.0283062840870048E-2</v>
      </c>
      <c r="G30" s="59">
        <v>4.1713492829400481E-4</v>
      </c>
      <c r="H30" s="60">
        <v>3009</v>
      </c>
      <c r="I30" s="61">
        <v>0.28075383278868565</v>
      </c>
      <c r="J30" s="62">
        <v>-3.6241357765465221</v>
      </c>
      <c r="K30" s="63">
        <v>0.79877813569738021</v>
      </c>
      <c r="L30" s="64">
        <v>3.379852150829612</v>
      </c>
      <c r="M30" s="64">
        <v>3.5306612147855256</v>
      </c>
      <c r="N30" s="64">
        <v>-0.97939090807513729</v>
      </c>
    </row>
    <row r="31" spans="1:14">
      <c r="A31" s="58" t="s">
        <v>92</v>
      </c>
      <c r="B31" s="59">
        <v>0.28087029596216745</v>
      </c>
      <c r="C31" s="59">
        <v>1.3004056955139833E-5</v>
      </c>
      <c r="D31" s="59">
        <v>1.4234854086750187E-3</v>
      </c>
      <c r="E31" s="59">
        <v>1.4832358413875245E-5</v>
      </c>
      <c r="F31" s="59">
        <v>4.2549639301917526E-2</v>
      </c>
      <c r="G31" s="59">
        <v>5.1826447165246984E-4</v>
      </c>
      <c r="H31" s="60">
        <v>2945</v>
      </c>
      <c r="I31" s="61">
        <v>0.28078983656386286</v>
      </c>
      <c r="J31" s="62">
        <v>-3.8331426579629735</v>
      </c>
      <c r="K31" s="63">
        <v>0.87015345019719803</v>
      </c>
      <c r="L31" s="64">
        <v>3.3407083995289466</v>
      </c>
      <c r="M31" s="64">
        <v>3.4907473318447289</v>
      </c>
      <c r="N31" s="64">
        <v>-0.957123933473644</v>
      </c>
    </row>
    <row r="32" spans="1:14">
      <c r="A32" s="58" t="s">
        <v>93</v>
      </c>
      <c r="B32" s="59">
        <v>0.28084384849782168</v>
      </c>
      <c r="C32" s="59">
        <v>1.3349351167221958E-5</v>
      </c>
      <c r="D32" s="59">
        <v>6.4234337374008074E-4</v>
      </c>
      <c r="E32" s="59">
        <v>1.2255262033889375E-5</v>
      </c>
      <c r="F32" s="59">
        <v>1.9083116825056329E-2</v>
      </c>
      <c r="G32" s="59">
        <v>4.5143040223286779E-4</v>
      </c>
      <c r="H32" s="60">
        <v>2984</v>
      </c>
      <c r="I32" s="61">
        <v>0.28080704711831306</v>
      </c>
      <c r="J32" s="62">
        <v>-2.3121122494074164</v>
      </c>
      <c r="K32" s="63">
        <v>0.87680735751818362</v>
      </c>
      <c r="L32" s="64">
        <v>3.3089456420814454</v>
      </c>
      <c r="M32" s="64">
        <v>3.4415926047974046</v>
      </c>
      <c r="N32" s="64">
        <v>-0.98065230801987713</v>
      </c>
    </row>
    <row r="33" spans="1:14">
      <c r="A33" s="65" t="s">
        <v>94</v>
      </c>
      <c r="B33" s="66">
        <v>0.2808668327032251</v>
      </c>
      <c r="C33" s="66">
        <v>1.4784590227293443E-5</v>
      </c>
      <c r="D33" s="66">
        <v>1.4731622462713888E-3</v>
      </c>
      <c r="E33" s="66">
        <v>5.6024635291812891E-6</v>
      </c>
      <c r="F33" s="66">
        <v>4.3741659372084865E-2</v>
      </c>
      <c r="G33" s="66">
        <v>3.6781154072302387E-4</v>
      </c>
      <c r="H33" s="67">
        <v>2939</v>
      </c>
      <c r="I33" s="68">
        <v>0.28078373977183224</v>
      </c>
      <c r="J33" s="69">
        <v>-4.1898479818891499</v>
      </c>
      <c r="K33" s="70">
        <v>0.89591091373570553</v>
      </c>
      <c r="L33" s="71">
        <v>3.3497841900916892</v>
      </c>
      <c r="M33" s="71">
        <v>3.5047805103075511</v>
      </c>
      <c r="N33" s="71">
        <v>-0.9556276431845967</v>
      </c>
    </row>
    <row r="34" spans="1:14">
      <c r="A34" s="72" t="s">
        <v>95</v>
      </c>
      <c r="B34" s="73">
        <v>0.28090019411188738</v>
      </c>
      <c r="C34" s="73">
        <v>1.2740985879034449E-5</v>
      </c>
      <c r="D34" s="73">
        <v>1.6455143594355057E-3</v>
      </c>
      <c r="E34" s="73">
        <v>4.5340227510076231E-5</v>
      </c>
      <c r="F34" s="73">
        <v>5.0870849894190648E-2</v>
      </c>
      <c r="G34" s="73">
        <v>1.707019790213839E-3</v>
      </c>
      <c r="H34" s="74">
        <v>2964</v>
      </c>
      <c r="I34" s="75">
        <v>0.28080656819709315</v>
      </c>
      <c r="J34" s="76">
        <v>-2.7950769521734031</v>
      </c>
      <c r="K34" s="77">
        <v>0.90216502619054995</v>
      </c>
      <c r="L34" s="78">
        <v>3.3193327411921989</v>
      </c>
      <c r="M34" s="78">
        <v>3.4511288799028632</v>
      </c>
      <c r="N34" s="78">
        <v>-0.95043631447483412</v>
      </c>
    </row>
    <row r="35" spans="1:14">
      <c r="A35" s="58" t="s">
        <v>96</v>
      </c>
      <c r="B35" s="59">
        <v>0.28085604625183114</v>
      </c>
      <c r="C35" s="59">
        <v>1.0838482256963437E-5</v>
      </c>
      <c r="D35" s="59">
        <v>5.7905936852811193E-4</v>
      </c>
      <c r="E35" s="59">
        <v>6.3801799951562859E-6</v>
      </c>
      <c r="F35" s="59">
        <v>1.7594618271050574E-2</v>
      </c>
      <c r="G35" s="59">
        <v>2.6447499352461631E-4</v>
      </c>
      <c r="H35" s="60">
        <v>2872</v>
      </c>
      <c r="I35" s="61">
        <v>0.28082414943392647</v>
      </c>
      <c r="J35" s="62">
        <v>-4.3096950940324508</v>
      </c>
      <c r="K35" s="63">
        <v>0.81573335222073662</v>
      </c>
      <c r="L35" s="64">
        <v>3.2873326067682229</v>
      </c>
      <c r="M35" s="64">
        <v>3.4578540711358294</v>
      </c>
      <c r="N35" s="64">
        <v>-0.98255845275517739</v>
      </c>
    </row>
    <row r="36" spans="1:14">
      <c r="A36" s="58" t="s">
        <v>97</v>
      </c>
      <c r="B36" s="59">
        <v>0.28091331105380518</v>
      </c>
      <c r="C36" s="59">
        <v>1.6088945185339273E-5</v>
      </c>
      <c r="D36" s="59">
        <v>1.2254882654576488E-3</v>
      </c>
      <c r="E36" s="59">
        <v>1.8850471343968668E-5</v>
      </c>
      <c r="F36" s="59">
        <v>4.0155096001389223E-2</v>
      </c>
      <c r="G36" s="59">
        <v>4.3367497898081319E-4</v>
      </c>
      <c r="H36" s="60">
        <v>2933</v>
      </c>
      <c r="I36" s="61">
        <v>0.28084433305553752</v>
      </c>
      <c r="J36" s="62">
        <v>-2.1724157925706589</v>
      </c>
      <c r="K36" s="63">
        <v>0.94127523545382041</v>
      </c>
      <c r="L36" s="64">
        <v>3.2651759631007944</v>
      </c>
      <c r="M36" s="64">
        <v>3.3935712989871782</v>
      </c>
      <c r="N36" s="64">
        <v>-0.96308770284766121</v>
      </c>
    </row>
    <row r="37" spans="1:14">
      <c r="A37" s="58" t="s">
        <v>98</v>
      </c>
      <c r="B37" s="59">
        <v>0.28081322589292862</v>
      </c>
      <c r="C37" s="59">
        <v>1.2007572546322351E-5</v>
      </c>
      <c r="D37" s="59">
        <v>1.0994584003545327E-3</v>
      </c>
      <c r="E37" s="59">
        <v>2.0467384511664902E-5</v>
      </c>
      <c r="F37" s="59">
        <v>2.988420378315864E-2</v>
      </c>
      <c r="G37" s="59">
        <v>7.3337107545695549E-4</v>
      </c>
      <c r="H37" s="60">
        <v>2952</v>
      </c>
      <c r="I37" s="61">
        <v>0.28075092959253495</v>
      </c>
      <c r="J37" s="62">
        <v>-5.0552970551287491</v>
      </c>
      <c r="K37" s="63">
        <v>0.85712223330674198</v>
      </c>
      <c r="L37" s="64">
        <v>3.3895469639341855</v>
      </c>
      <c r="M37" s="64">
        <v>3.5607217223816185</v>
      </c>
      <c r="N37" s="64">
        <v>-0.96688378312185141</v>
      </c>
    </row>
    <row r="38" spans="1:14">
      <c r="A38" s="58" t="s">
        <v>99</v>
      </c>
      <c r="B38" s="59">
        <v>0.28091006796913848</v>
      </c>
      <c r="C38" s="59">
        <v>1.0881164397297561E-5</v>
      </c>
      <c r="D38" s="59">
        <v>1.6670958802148855E-3</v>
      </c>
      <c r="E38" s="59">
        <v>3.3497546561998739E-5</v>
      </c>
      <c r="F38" s="59">
        <v>4.9940840779527977E-2</v>
      </c>
      <c r="G38" s="59">
        <v>1.1954312294626924E-3</v>
      </c>
      <c r="H38" s="60">
        <v>2880</v>
      </c>
      <c r="I38" s="61">
        <v>0.28081797518123564</v>
      </c>
      <c r="J38" s="62">
        <v>-4.3435144460191033</v>
      </c>
      <c r="K38" s="63">
        <v>0.84437414426773771</v>
      </c>
      <c r="L38" s="64">
        <v>3.3076901204198266</v>
      </c>
      <c r="M38" s="64">
        <v>3.4659810354519447</v>
      </c>
      <c r="N38" s="64">
        <v>-0.94978626866822635</v>
      </c>
    </row>
    <row r="39" spans="1:14">
      <c r="A39" s="58" t="s">
        <v>100</v>
      </c>
      <c r="B39" s="59">
        <v>0.28089703781190761</v>
      </c>
      <c r="C39" s="59">
        <v>1.2366546404720904E-5</v>
      </c>
      <c r="D39" s="59">
        <v>1.005721031182995E-3</v>
      </c>
      <c r="E39" s="59">
        <v>1.2763997620836899E-5</v>
      </c>
      <c r="F39" s="59">
        <v>3.120934741917698E-2</v>
      </c>
      <c r="G39" s="59">
        <v>3.5761173899771944E-4</v>
      </c>
      <c r="H39" s="60">
        <v>2942</v>
      </c>
      <c r="I39" s="61">
        <v>0.28084025114374372</v>
      </c>
      <c r="J39" s="62">
        <v>-2.1082206058897768</v>
      </c>
      <c r="K39" s="63">
        <v>0.85513609706429339</v>
      </c>
      <c r="L39" s="64">
        <v>3.2684900837022779</v>
      </c>
      <c r="M39" s="64">
        <v>3.3973558153995342</v>
      </c>
      <c r="N39" s="64">
        <v>-0.96970719785593384</v>
      </c>
    </row>
    <row r="40" spans="1:14">
      <c r="A40" s="58" t="s">
        <v>101</v>
      </c>
      <c r="B40" s="59">
        <v>0.28087955518205404</v>
      </c>
      <c r="C40" s="59">
        <v>1.0673155612923898E-5</v>
      </c>
      <c r="D40" s="59">
        <v>9.4196232226283433E-4</v>
      </c>
      <c r="E40" s="59">
        <v>3.9428320652550555E-6</v>
      </c>
      <c r="F40" s="59">
        <v>2.8799952211698832E-2</v>
      </c>
      <c r="G40" s="59">
        <v>2.4942640513168386E-4</v>
      </c>
      <c r="H40" s="60">
        <v>2934</v>
      </c>
      <c r="I40" s="61">
        <v>0.28082651718689194</v>
      </c>
      <c r="J40" s="62">
        <v>-2.7833707367719285</v>
      </c>
      <c r="K40" s="63">
        <v>0.81469673740953341</v>
      </c>
      <c r="L40" s="64">
        <v>3.2866087714748256</v>
      </c>
      <c r="M40" s="64">
        <v>3.4266195632398349</v>
      </c>
      <c r="N40" s="64">
        <v>-0.97162764089569775</v>
      </c>
    </row>
    <row r="41" spans="1:14">
      <c r="A41" s="58" t="s">
        <v>102</v>
      </c>
      <c r="B41" s="59">
        <v>0.28087387055898883</v>
      </c>
      <c r="C41" s="59">
        <v>1.1608916252483822E-5</v>
      </c>
      <c r="D41" s="59">
        <v>1.0620622042610411E-3</v>
      </c>
      <c r="E41" s="59">
        <v>1.0812938155773067E-5</v>
      </c>
      <c r="F41" s="59">
        <v>3.2767952107307256E-2</v>
      </c>
      <c r="G41" s="59">
        <v>2.4359370787806992E-4</v>
      </c>
      <c r="H41" s="60">
        <v>2936</v>
      </c>
      <c r="I41" s="61">
        <v>0.28081402834599983</v>
      </c>
      <c r="J41" s="62">
        <v>-3.1814139998032065</v>
      </c>
      <c r="K41" s="63">
        <v>0.83824311203085344</v>
      </c>
      <c r="L41" s="64">
        <v>3.3045288993492199</v>
      </c>
      <c r="M41" s="64">
        <v>3.4492152624170442</v>
      </c>
      <c r="N41" s="64">
        <v>-0.96801017457045058</v>
      </c>
    </row>
    <row r="42" spans="1:14">
      <c r="A42" s="58" t="s">
        <v>103</v>
      </c>
      <c r="B42" s="59">
        <v>0.28083046758600871</v>
      </c>
      <c r="C42" s="59">
        <v>1.5183807493841131E-5</v>
      </c>
      <c r="D42" s="59">
        <v>1.2372906418258527E-3</v>
      </c>
      <c r="E42" s="59">
        <v>2.1110770499411821E-5</v>
      </c>
      <c r="F42" s="59">
        <v>3.7396746262071887E-2</v>
      </c>
      <c r="G42" s="59">
        <v>9.2130505854793926E-4</v>
      </c>
      <c r="H42" s="60">
        <v>2956</v>
      </c>
      <c r="I42" s="61">
        <v>0.28076026394699838</v>
      </c>
      <c r="J42" s="62">
        <v>-4.6298630954610953</v>
      </c>
      <c r="K42" s="63">
        <v>0.9249340650771456</v>
      </c>
      <c r="L42" s="64">
        <v>3.3784014830743527</v>
      </c>
      <c r="M42" s="64">
        <v>3.5414861317677842</v>
      </c>
      <c r="N42" s="64">
        <v>-0.96273220958355865</v>
      </c>
    </row>
    <row r="43" spans="1:14">
      <c r="A43" s="58" t="s">
        <v>104</v>
      </c>
      <c r="B43" s="59">
        <v>0.28090745607953932</v>
      </c>
      <c r="C43" s="59">
        <v>1.0600670540112744E-5</v>
      </c>
      <c r="D43" s="59">
        <v>1.9726490083679495E-3</v>
      </c>
      <c r="E43" s="59">
        <v>1.3361137023689368E-5</v>
      </c>
      <c r="F43" s="59">
        <v>6.5696762061644695E-2</v>
      </c>
      <c r="G43" s="59">
        <v>4.0737318833897304E-4</v>
      </c>
      <c r="H43" s="60">
        <v>2884</v>
      </c>
      <c r="I43" s="61">
        <v>0.28079832863358939</v>
      </c>
      <c r="J43" s="62">
        <v>-4.9498487745602837</v>
      </c>
      <c r="K43" s="63">
        <v>0.81906653058292422</v>
      </c>
      <c r="L43" s="64">
        <v>3.3381975244109778</v>
      </c>
      <c r="M43" s="64">
        <v>3.5011383052560792</v>
      </c>
      <c r="N43" s="64">
        <v>-0.94058286119373646</v>
      </c>
    </row>
    <row r="44" spans="1:14">
      <c r="A44" s="58" t="s">
        <v>105</v>
      </c>
      <c r="B44" s="59">
        <v>0.28087910162254076</v>
      </c>
      <c r="C44" s="59">
        <v>1.2468668547343057E-5</v>
      </c>
      <c r="D44" s="59">
        <v>1.3235296284536083E-3</v>
      </c>
      <c r="E44" s="59">
        <v>9.1850685317257105E-6</v>
      </c>
      <c r="F44" s="59">
        <v>4.1879199929937272E-2</v>
      </c>
      <c r="G44" s="59">
        <v>9.5880348504789097E-5</v>
      </c>
      <c r="H44" s="60">
        <v>2953</v>
      </c>
      <c r="I44" s="61">
        <v>0.2808040831344738</v>
      </c>
      <c r="J44" s="62">
        <v>-3.1397071031058488</v>
      </c>
      <c r="K44" s="63">
        <v>0.8538497973921666</v>
      </c>
      <c r="L44" s="64">
        <v>3.3200214285713163</v>
      </c>
      <c r="M44" s="64">
        <v>3.4605474486350372</v>
      </c>
      <c r="N44" s="64">
        <v>-0.96013464974537321</v>
      </c>
    </row>
    <row r="45" spans="1:14">
      <c r="A45" s="58" t="s">
        <v>106</v>
      </c>
      <c r="B45" s="59">
        <v>0.28094128030710896</v>
      </c>
      <c r="C45" s="59">
        <v>1.2113842509628844E-5</v>
      </c>
      <c r="D45" s="59">
        <v>2.1142828855733853E-3</v>
      </c>
      <c r="E45" s="59">
        <v>1.0660096683959771E-4</v>
      </c>
      <c r="F45" s="59">
        <v>7.0993045537597804E-2</v>
      </c>
      <c r="G45" s="59">
        <v>4.0358068783920677E-3</v>
      </c>
      <c r="H45" s="60">
        <v>2935</v>
      </c>
      <c r="I45" s="61">
        <v>0.28082219210211656</v>
      </c>
      <c r="J45" s="62">
        <v>-2.9140650303782767</v>
      </c>
      <c r="K45" s="63">
        <v>0.96405869219427487</v>
      </c>
      <c r="L45" s="64">
        <v>3.3039071237967677</v>
      </c>
      <c r="M45" s="64">
        <v>3.4343075102774354</v>
      </c>
      <c r="N45" s="64">
        <v>-0.93631678055501855</v>
      </c>
    </row>
    <row r="46" spans="1:14">
      <c r="A46" s="58" t="s">
        <v>107</v>
      </c>
      <c r="B46" s="59">
        <v>0.2809083578656057</v>
      </c>
      <c r="C46" s="59">
        <v>1.2330508258049629E-5</v>
      </c>
      <c r="D46" s="59">
        <v>1.6955178747630327E-3</v>
      </c>
      <c r="E46" s="59">
        <v>2.9391579352691283E-5</v>
      </c>
      <c r="F46" s="59">
        <v>5.1172386656094929E-2</v>
      </c>
      <c r="G46" s="59">
        <v>1.0518302065548378E-3</v>
      </c>
      <c r="H46" s="60">
        <v>2887</v>
      </c>
      <c r="I46" s="61">
        <v>0.2808144611623008</v>
      </c>
      <c r="J46" s="62">
        <v>-4.3058645004023788</v>
      </c>
      <c r="K46" s="63">
        <v>0.86900736885339691</v>
      </c>
      <c r="L46" s="64">
        <v>3.3125197798544543</v>
      </c>
      <c r="M46" s="64">
        <v>3.4695577082519788</v>
      </c>
      <c r="N46" s="64">
        <v>-0.94893018449508937</v>
      </c>
    </row>
    <row r="47" spans="1:14">
      <c r="A47" s="65" t="s">
        <v>108</v>
      </c>
      <c r="B47" s="66">
        <v>0.28087880218861355</v>
      </c>
      <c r="C47" s="66">
        <v>8.8378284236902986E-6</v>
      </c>
      <c r="D47" s="66">
        <v>1.1925850605725749E-3</v>
      </c>
      <c r="E47" s="66">
        <v>2.1267621083956676E-5</v>
      </c>
      <c r="F47" s="66">
        <v>3.4871018039571579E-2</v>
      </c>
      <c r="G47" s="66">
        <v>8.9032652151570658E-4</v>
      </c>
      <c r="H47" s="67">
        <v>2887</v>
      </c>
      <c r="I47" s="68">
        <v>0.28081275758521229</v>
      </c>
      <c r="J47" s="69">
        <v>-4.3665039540918826</v>
      </c>
      <c r="K47" s="70">
        <v>0.79712478348537608</v>
      </c>
      <c r="L47" s="71">
        <v>3.3090960133098397</v>
      </c>
      <c r="M47" s="71">
        <v>3.4727644209566826</v>
      </c>
      <c r="N47" s="71">
        <v>-0.9640787632357658</v>
      </c>
    </row>
    <row r="48" spans="1:14">
      <c r="A48" s="72" t="s">
        <v>109</v>
      </c>
      <c r="B48" s="73">
        <v>0.28092008291616866</v>
      </c>
      <c r="C48" s="73">
        <v>2.0110914629490623E-5</v>
      </c>
      <c r="D48" s="73">
        <v>1.3965726490390402E-3</v>
      </c>
      <c r="E48" s="73">
        <v>1.5255423924272693E-5</v>
      </c>
      <c r="F48" s="73">
        <v>3.8192927970842498E-2</v>
      </c>
      <c r="G48" s="73">
        <v>4.3358906075262815E-4</v>
      </c>
      <c r="H48" s="74">
        <v>2909</v>
      </c>
      <c r="I48" s="75">
        <v>0.28084213608987851</v>
      </c>
      <c r="J48" s="76">
        <v>-2.8091026371224181</v>
      </c>
      <c r="K48" s="77">
        <v>1.0332207280954531</v>
      </c>
      <c r="L48" s="78">
        <v>3.2705987454052634</v>
      </c>
      <c r="M48" s="78">
        <v>3.4080663551123065</v>
      </c>
      <c r="N48" s="78">
        <v>-0.95793455876388434</v>
      </c>
    </row>
    <row r="49" spans="1:14">
      <c r="A49" s="58" t="s">
        <v>110</v>
      </c>
      <c r="B49" s="59">
        <v>0.28088801238560757</v>
      </c>
      <c r="C49" s="59">
        <v>1.0286355733819646E-5</v>
      </c>
      <c r="D49" s="59">
        <v>1.0541189010651215E-3</v>
      </c>
      <c r="E49" s="59">
        <v>1.6317278748198687E-5</v>
      </c>
      <c r="F49" s="59">
        <v>3.0283368858855426E-2</v>
      </c>
      <c r="G49" s="59">
        <v>3.7800693938148277E-4</v>
      </c>
      <c r="H49" s="60">
        <v>2877</v>
      </c>
      <c r="I49" s="61">
        <v>0.28082984363368974</v>
      </c>
      <c r="J49" s="62">
        <v>-3.9907968154073714</v>
      </c>
      <c r="K49" s="63">
        <v>0.81601389546175951</v>
      </c>
      <c r="L49" s="64">
        <v>3.2847747936321832</v>
      </c>
      <c r="M49" s="64">
        <v>3.4449897466507018</v>
      </c>
      <c r="N49" s="64">
        <v>-0.9682494306908096</v>
      </c>
    </row>
    <row r="50" spans="1:14">
      <c r="A50" s="58" t="s">
        <v>111</v>
      </c>
      <c r="B50" s="59">
        <v>0.28084482130755478</v>
      </c>
      <c r="C50" s="59">
        <v>1.2996462004281719E-5</v>
      </c>
      <c r="D50" s="59">
        <v>9.3730653280215662E-4</v>
      </c>
      <c r="E50" s="59">
        <v>1.9661311246754224E-5</v>
      </c>
      <c r="F50" s="59">
        <v>2.8552323371965515E-2</v>
      </c>
      <c r="G50" s="59">
        <v>5.8359415571486624E-4</v>
      </c>
      <c r="H50" s="60">
        <v>2859</v>
      </c>
      <c r="I50" s="61">
        <v>0.28079343085328284</v>
      </c>
      <c r="J50" s="62">
        <v>-5.7051609623393063</v>
      </c>
      <c r="K50" s="63">
        <v>0.86963685136082991</v>
      </c>
      <c r="L50" s="64">
        <v>3.3328973535288657</v>
      </c>
      <c r="M50" s="64">
        <v>3.5211503948670058</v>
      </c>
      <c r="N50" s="64">
        <v>-0.97176787551800736</v>
      </c>
    </row>
    <row r="51" spans="1:14">
      <c r="A51" s="58" t="s">
        <v>112</v>
      </c>
      <c r="B51" s="59">
        <v>0.28089967854251691</v>
      </c>
      <c r="C51" s="59">
        <v>2.376745199502927E-5</v>
      </c>
      <c r="D51" s="59">
        <v>1.2497791389051974E-3</v>
      </c>
      <c r="E51" s="59">
        <v>7.5555510035050031E-6</v>
      </c>
      <c r="F51" s="59">
        <v>3.4075571126970287E-2</v>
      </c>
      <c r="G51" s="59">
        <v>1.4203656833495254E-4</v>
      </c>
      <c r="H51" s="60">
        <v>2887</v>
      </c>
      <c r="I51" s="61">
        <v>0.28083046656737398</v>
      </c>
      <c r="J51" s="62">
        <v>-3.7361462139429147</v>
      </c>
      <c r="K51" s="63">
        <v>1.1178279749781732</v>
      </c>
      <c r="L51" s="64">
        <v>3.2857356793801746</v>
      </c>
      <c r="M51" s="64">
        <v>3.4394980462871416</v>
      </c>
      <c r="N51" s="64">
        <v>-0.96235605003297597</v>
      </c>
    </row>
    <row r="52" spans="1:14">
      <c r="A52" s="58" t="s">
        <v>113</v>
      </c>
      <c r="B52" s="59">
        <v>0.28090874196017573</v>
      </c>
      <c r="C52" s="59">
        <v>1.8077397197775392E-5</v>
      </c>
      <c r="D52" s="59">
        <v>1.0858390991402985E-3</v>
      </c>
      <c r="E52" s="59">
        <v>3.1014147795290409E-5</v>
      </c>
      <c r="F52" s="59">
        <v>3.037799813479896E-2</v>
      </c>
      <c r="G52" s="59">
        <v>7.6608908088413908E-4</v>
      </c>
      <c r="H52" s="60">
        <v>2920</v>
      </c>
      <c r="I52" s="61">
        <v>0.28084790261787379</v>
      </c>
      <c r="J52" s="62">
        <v>-2.3478954892097725</v>
      </c>
      <c r="K52" s="63">
        <v>1.0047221283258239</v>
      </c>
      <c r="L52" s="64">
        <v>3.2594914139563556</v>
      </c>
      <c r="M52" s="64">
        <v>3.3924773436227955</v>
      </c>
      <c r="N52" s="64">
        <v>-0.96729400303794277</v>
      </c>
    </row>
    <row r="53" spans="1:14">
      <c r="A53" s="58" t="s">
        <v>114</v>
      </c>
      <c r="B53" s="59">
        <v>0.28085859139099523</v>
      </c>
      <c r="C53" s="59">
        <v>8.9275916655401999E-6</v>
      </c>
      <c r="D53" s="59">
        <v>1.2392409483534942E-3</v>
      </c>
      <c r="E53" s="59">
        <v>2.7393767132795842E-5</v>
      </c>
      <c r="F53" s="59">
        <v>3.9478109333947686E-2</v>
      </c>
      <c r="G53" s="59">
        <v>9.8388675841038224E-4</v>
      </c>
      <c r="H53" s="60">
        <v>2879</v>
      </c>
      <c r="I53" s="61">
        <v>0.28079015834292853</v>
      </c>
      <c r="J53" s="62">
        <v>-5.3568919928947967</v>
      </c>
      <c r="K53" s="63">
        <v>0.80342502991460463</v>
      </c>
      <c r="L53" s="64">
        <v>3.3405013660423553</v>
      </c>
      <c r="M53" s="64">
        <v>3.518648587310397</v>
      </c>
      <c r="N53" s="64">
        <v>-0.96267346541103938</v>
      </c>
    </row>
    <row r="54" spans="1:14">
      <c r="A54" s="58" t="s">
        <v>115</v>
      </c>
      <c r="B54" s="59">
        <v>0.28088025416851475</v>
      </c>
      <c r="C54" s="59">
        <v>1.1563128606739398E-5</v>
      </c>
      <c r="D54" s="59">
        <v>1.1508983855900642E-3</v>
      </c>
      <c r="E54" s="59">
        <v>1.1699089362888262E-5</v>
      </c>
      <c r="F54" s="59">
        <v>3.2658457970483251E-2</v>
      </c>
      <c r="G54" s="59">
        <v>2.949686185650193E-4</v>
      </c>
      <c r="H54" s="60">
        <v>2906</v>
      </c>
      <c r="I54" s="61">
        <v>0.28081608720301116</v>
      </c>
      <c r="J54" s="62">
        <v>-3.8061509644993219</v>
      </c>
      <c r="K54" s="63">
        <v>0.83629629955711504</v>
      </c>
      <c r="L54" s="64">
        <v>3.3035417159558129</v>
      </c>
      <c r="M54" s="64">
        <v>3.4583054053104072</v>
      </c>
      <c r="N54" s="64">
        <v>-0.96533438597620291</v>
      </c>
    </row>
    <row r="55" spans="1:14">
      <c r="A55" s="65" t="s">
        <v>116</v>
      </c>
      <c r="B55" s="66">
        <v>0.28086911354445809</v>
      </c>
      <c r="C55" s="66">
        <v>1.6740230061419611E-5</v>
      </c>
      <c r="D55" s="66">
        <v>5.4026746871784588E-4</v>
      </c>
      <c r="E55" s="66">
        <v>6.9641561631334836E-6</v>
      </c>
      <c r="F55" s="66">
        <v>1.5969964601942697E-2</v>
      </c>
      <c r="G55" s="66">
        <v>1.8269292315420841E-4</v>
      </c>
      <c r="H55" s="67">
        <v>2868</v>
      </c>
      <c r="I55" s="68">
        <v>0.28083939610170644</v>
      </c>
      <c r="J55" s="69">
        <v>-3.8599712556663945</v>
      </c>
      <c r="K55" s="70">
        <v>0.93695844127555905</v>
      </c>
      <c r="L55" s="71">
        <v>3.2666752528939234</v>
      </c>
      <c r="M55" s="71">
        <v>3.4309328653526925</v>
      </c>
      <c r="N55" s="71">
        <v>-0.98372688347235404</v>
      </c>
    </row>
    <row r="56" spans="1:14" ht="16.149999999999999">
      <c r="A56" s="50" t="s">
        <v>117</v>
      </c>
    </row>
    <row r="57" spans="1:14">
      <c r="A57" s="50" t="s">
        <v>118</v>
      </c>
    </row>
  </sheetData>
  <mergeCells count="1">
    <mergeCell ref="A1:N1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5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'Table S6'!_Hlk510014299</vt:lpstr>
      <vt:lpstr>'Table S6'!_Hlk510102094</vt:lpstr>
      <vt:lpstr>'Table S6'!_Hlk510194618</vt:lpstr>
      <vt:lpstr>'Table S6'!_Hlk510535116</vt:lpstr>
      <vt:lpstr>'Table S6'!_Hlk510713933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 wenxiao</dc:creator>
  <cp:lastModifiedBy>zhouwenxiao</cp:lastModifiedBy>
  <dcterms:created xsi:type="dcterms:W3CDTF">2018-09-09T10:15:14Z</dcterms:created>
  <dcterms:modified xsi:type="dcterms:W3CDTF">2019-10-19T17:17:01Z</dcterms:modified>
</cp:coreProperties>
</file>