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zat Tahir\Documents\2023\Draft MS 2023\Sara, millet\"/>
    </mc:Choice>
  </mc:AlternateContent>
  <xr:revisionPtr revIDLastSave="0" documentId="13_ncr:1_{BE35A37C-C32D-49B9-BC1F-9ECDF40FB93D}" xr6:coauthVersionLast="47" xr6:coauthVersionMax="47" xr10:uidLastSave="{00000000-0000-0000-0000-000000000000}"/>
  <bookViews>
    <workbookView xWindow="-110" yWindow="-110" windowWidth="19420" windowHeight="10300" xr2:uid="{0514BA41-CCE8-499C-BE4F-CABE1756F6EE}"/>
  </bookViews>
  <sheets>
    <sheet name="Days to flowering" sheetId="5" r:id="rId1"/>
    <sheet name=" Number of Culms" sheetId="1" r:id="rId2"/>
    <sheet name="Plant height" sheetId="4" r:id="rId3"/>
    <sheet name="LSR" sheetId="2" r:id="rId4"/>
    <sheet name="Stem girth" sheetId="3" r:id="rId5"/>
  </sheets>
  <definedNames>
    <definedName name="_xlnm._FilterDatabase" localSheetId="1" hidden="1">' Number of Culms'!$A$2:$I$2</definedName>
    <definedName name="_xlnm._FilterDatabase" localSheetId="3" hidden="1">LSR!$A$2:$I$2</definedName>
    <definedName name="_xlnm._FilterDatabase" localSheetId="2" hidden="1">'Plant height'!$A$2:$K$2</definedName>
    <definedName name="_xlnm._FilterDatabase" localSheetId="4" hidden="1">'Stem girth'!$A$2:$G$2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5" l="1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3" i="5"/>
  <c r="E29" i="5"/>
  <c r="F29" i="5"/>
  <c r="G29" i="5"/>
  <c r="H29" i="5"/>
  <c r="I29" i="5"/>
  <c r="J29" i="5"/>
  <c r="D29" i="5"/>
  <c r="J29" i="4"/>
  <c r="I29" i="4"/>
  <c r="H29" i="4"/>
  <c r="G29" i="4"/>
  <c r="F29" i="4"/>
  <c r="E29" i="4"/>
  <c r="D29" i="4"/>
  <c r="K8" i="4"/>
  <c r="K16" i="4"/>
  <c r="K26" i="4"/>
  <c r="K4" i="4"/>
  <c r="K14" i="4"/>
  <c r="K3" i="4"/>
  <c r="K27" i="4"/>
  <c r="K7" i="4"/>
  <c r="K24" i="4"/>
  <c r="K19" i="4"/>
  <c r="K10" i="4"/>
  <c r="K21" i="4"/>
  <c r="K23" i="4"/>
  <c r="K20" i="4"/>
  <c r="K11" i="4"/>
  <c r="K6" i="4"/>
  <c r="K5" i="4"/>
  <c r="K17" i="4"/>
  <c r="K12" i="4"/>
  <c r="K9" i="4"/>
  <c r="K22" i="4"/>
  <c r="K13" i="4"/>
  <c r="K15" i="4"/>
  <c r="K18" i="4"/>
  <c r="K25" i="4"/>
  <c r="K29" i="4" s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3" i="3"/>
  <c r="E29" i="3"/>
  <c r="F29" i="3"/>
  <c r="D29" i="3"/>
  <c r="E29" i="1"/>
  <c r="F29" i="1"/>
  <c r="G29" i="1"/>
  <c r="H29" i="1"/>
  <c r="D29" i="1"/>
  <c r="E29" i="2"/>
  <c r="F29" i="2"/>
  <c r="G29" i="2"/>
  <c r="H29" i="2"/>
  <c r="D29" i="2"/>
  <c r="K29" i="5" l="1"/>
  <c r="G29" i="3"/>
  <c r="I6" i="2"/>
  <c r="I20" i="2"/>
  <c r="I23" i="2"/>
  <c r="I26" i="2"/>
  <c r="I4" i="2"/>
  <c r="I18" i="2"/>
  <c r="I7" i="2"/>
  <c r="I15" i="2"/>
  <c r="I11" i="2"/>
  <c r="I27" i="2"/>
  <c r="I19" i="2"/>
  <c r="I5" i="2"/>
  <c r="I25" i="2"/>
  <c r="I17" i="2"/>
  <c r="I16" i="2"/>
  <c r="I21" i="2"/>
  <c r="I3" i="2"/>
  <c r="I13" i="2"/>
  <c r="I10" i="2"/>
  <c r="I22" i="2"/>
  <c r="I14" i="2"/>
  <c r="I12" i="2"/>
  <c r="I24" i="2"/>
  <c r="I8" i="2"/>
  <c r="I9" i="2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9" i="1" l="1"/>
  <c r="I29" i="2"/>
</calcChain>
</file>

<file path=xl/sharedStrings.xml><?xml version="1.0" encoding="utf-8"?>
<sst xmlns="http://schemas.openxmlformats.org/spreadsheetml/2006/main" count="486" uniqueCount="99">
  <si>
    <t>G1</t>
  </si>
  <si>
    <t>G2</t>
  </si>
  <si>
    <t>R2</t>
  </si>
  <si>
    <t>R3</t>
  </si>
  <si>
    <t>R1</t>
  </si>
  <si>
    <t>Mean (E )</t>
  </si>
  <si>
    <t>Mean (G)</t>
  </si>
  <si>
    <t>S1</t>
  </si>
  <si>
    <t>HSD 2020-1</t>
  </si>
  <si>
    <t>HSD 2023-1</t>
  </si>
  <si>
    <t>HSD 2027-1</t>
  </si>
  <si>
    <t>HSD 2031-1</t>
  </si>
  <si>
    <t>HSD 2089-1</t>
  </si>
  <si>
    <t>HSD 2096-1</t>
  </si>
  <si>
    <t>HSD 2106-1</t>
  </si>
  <si>
    <t>HSD 2142-1</t>
  </si>
  <si>
    <t>HSD 2146-1</t>
  </si>
  <si>
    <t>HSD 2152-1</t>
  </si>
  <si>
    <t>HSD 2159-1</t>
  </si>
  <si>
    <t>HSD 2162-1</t>
  </si>
  <si>
    <t>HSD 2175-1</t>
  </si>
  <si>
    <t>HSD 2216-1</t>
  </si>
  <si>
    <t>HSD 2222-1</t>
  </si>
  <si>
    <t>HSD 2224-1</t>
  </si>
  <si>
    <t>HSD 2227-1</t>
  </si>
  <si>
    <t>HSD 2231-1</t>
  </si>
  <si>
    <t>HSD 2236-1</t>
  </si>
  <si>
    <t>HSD 2240-1</t>
  </si>
  <si>
    <t>HSD 2243-1</t>
  </si>
  <si>
    <t>HSD 2246-1</t>
  </si>
  <si>
    <t>HSD 2255-1</t>
  </si>
  <si>
    <t>HSD 2262-1</t>
  </si>
  <si>
    <t>Baladi (Check)</t>
  </si>
  <si>
    <t>Accession number</t>
  </si>
  <si>
    <t>Accession name</t>
  </si>
  <si>
    <t>196/96</t>
  </si>
  <si>
    <t>199/96</t>
  </si>
  <si>
    <t>203/96</t>
  </si>
  <si>
    <t>207/96</t>
  </si>
  <si>
    <t>265/96</t>
  </si>
  <si>
    <t>272/96</t>
  </si>
  <si>
    <t>282/96</t>
  </si>
  <si>
    <t>318/96</t>
  </si>
  <si>
    <t>322/96</t>
  </si>
  <si>
    <t>328/96</t>
  </si>
  <si>
    <t>335/96</t>
  </si>
  <si>
    <t>338/96</t>
  </si>
  <si>
    <t>351/96</t>
  </si>
  <si>
    <t>392/96</t>
  </si>
  <si>
    <t>398/96</t>
  </si>
  <si>
    <t>400/96</t>
  </si>
  <si>
    <t>403/96</t>
  </si>
  <si>
    <t>407/96</t>
  </si>
  <si>
    <t>412/96</t>
  </si>
  <si>
    <t>416/96</t>
  </si>
  <si>
    <t>419/96</t>
  </si>
  <si>
    <t>422/96</t>
  </si>
  <si>
    <t>431/96</t>
  </si>
  <si>
    <t>438/96</t>
  </si>
  <si>
    <t>Local cultivar</t>
  </si>
  <si>
    <t>Genotype code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</si>
  <si>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</si>
  <si>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</si>
  <si>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</si>
  <si>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</si>
  <si>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</si>
  <si>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</si>
  <si>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</si>
  <si>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</si>
  <si>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</si>
  <si>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</si>
  <si>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</si>
  <si>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</si>
  <si>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</si>
  <si>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</si>
  <si>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</si>
  <si>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</si>
  <si>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</si>
  <si>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</si>
  <si>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</si>
  <si>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</si>
  <si>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</si>
  <si>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</si>
  <si>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</si>
  <si>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</si>
  <si>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G25</t>
  </si>
  <si>
    <t>Gezira 2016/2017</t>
  </si>
  <si>
    <t>Gezira 2018/2019</t>
  </si>
  <si>
    <t>Rahad 2016/2017</t>
  </si>
  <si>
    <t>Rahad 2017/2018</t>
  </si>
  <si>
    <t>Rahad 2018/2019</t>
  </si>
  <si>
    <t>S2</t>
  </si>
  <si>
    <t>Table S1. Days to 50% flowering of 25 pearl millet genotypes grown in seven environments at Gezira (G1 and G2), Rahad (R1, R2 and R3) and Sinnar (S1 and S2) in Sudan</t>
  </si>
  <si>
    <t>Table S4. Leaf to stem ratio of 25 pearl millet genotypes grown during 2016/2017 and 2018/2019 at Gezira (G1 and G2) and during 2016/17-2018/2019 at Rahad (R1, R2 and R3).</t>
  </si>
  <si>
    <t>Table S5. . Stem girth (cm) of 25 pearl millet genotypes grown during the seasons of 2016/2017 and 2018/2019 at Gezira site and 2018/2019 at Sinnar site</t>
  </si>
  <si>
    <t>Table S3. Plant height (cm) of 25 pearl millet genotypes grown in seven environments at Gezira (G1 and G2), Rahad (R1, R2 and R3) and Sinnar (S1 and S2)</t>
  </si>
  <si>
    <t>Table S2. Number of culms m-2 of 25 pearl millet genotypes grown at Gezira (G1 and G2) Rahad (R2 and R3) and Sinnar (S2)</t>
  </si>
  <si>
    <t>Sennar 2016/2017</t>
  </si>
  <si>
    <t>Sennar 2018/2019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</si>
</sst>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left" vertical="center" readingOrder="2"/>
    </xf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 readingOrder="2"/>
    </xf>
    <xf numFmtId="164" fontId="0" fillId="0" borderId="1" xfId="0" applyNumberFormat="1" applyFill="1" applyBorder="1"/>
    <xf numFmtId="1" fontId="0" fillId="0" borderId="1" xfId="0" applyNumberFormat="1" applyFill="1" applyBorder="1"/>
    <xf numFmtId="2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DE466-168D-4586-89C0-31277F8F706C}">
  <dimension ref="A1:N29"/>
  <sheetViews>
    <sheetView tabSelected="1" workbookViewId="0">
      <selection activeCell="D12" sqref="D12"/>
    </sheetView>
  </sheetViews>
  <sheetFormatPr defaultRowHeight="14.5" x14ac:dyDescent="0.35"/>
  <cols>
    <col min="1" max="1" width="14.1796875" style="1" bestFit="1" customWidth="1"/>
    <col min="2" max="2" width="17.7265625" style="1" bestFit="1" customWidth="1"/>
    <col min="3" max="3" width="17.7265625" style="1" customWidth="1"/>
    <col min="4" max="16384" width="8.7265625" style="1"/>
  </cols>
  <sheetData>
    <row r="1" spans="1:14" x14ac:dyDescent="0.35">
      <c r="A1" s="1" t="s">
        <v>92</v>
      </c>
    </row>
    <row r="2" spans="1:14" ht="15.5" x14ac:dyDescent="0.35">
      <c r="A2" s="2" t="s">
        <v>60</v>
      </c>
      <c r="B2" s="2" t="s">
        <v>33</v>
      </c>
      <c r="C2" s="2" t="s">
        <v>34</v>
      </c>
      <c r="D2" s="3" t="s">
        <v>0</v>
      </c>
      <c r="E2" s="3" t="s">
        <v>1</v>
      </c>
      <c r="F2" s="3" t="s">
        <v>4</v>
      </c>
      <c r="G2" s="3" t="s">
        <v>2</v>
      </c>
      <c r="H2" s="3" t="s">
        <v>3</v>
      </c>
      <c r="I2" s="3" t="s">
        <v>7</v>
      </c>
      <c r="J2" s="3" t="s">
        <v>91</v>
      </c>
      <c r="K2" s="3" t="s">
        <v>6</v>
      </c>
    </row>
    <row r="3" spans="1:14" ht="15.5" x14ac:dyDescent="0.35">
      <c r="A3" s="4" t="s">
        <v>61</v>
      </c>
      <c r="B3" s="4" t="s">
        <v>8</v>
      </c>
      <c r="C3" s="4" t="s">
        <v>35</v>
      </c>
      <c r="D3" s="5">
        <v>56.999814718266599</v>
      </c>
      <c r="E3" s="5">
        <v>51.273057244728903</v>
      </c>
      <c r="F3" s="5">
        <v>61.999999999999297</v>
      </c>
      <c r="G3" s="5">
        <v>52.718954623345603</v>
      </c>
      <c r="H3" s="5">
        <v>48.586311435364799</v>
      </c>
      <c r="I3" s="5">
        <v>55.309508517073901</v>
      </c>
      <c r="J3" s="5">
        <v>55.931557176827297</v>
      </c>
      <c r="K3" s="5">
        <f>AVERAGE(D3:J3)</f>
        <v>54.688457673658057</v>
      </c>
    </row>
    <row r="4" spans="1:14" ht="15.5" x14ac:dyDescent="0.35">
      <c r="A4" s="4" t="s">
        <v>62</v>
      </c>
      <c r="B4" s="4" t="s">
        <v>9</v>
      </c>
      <c r="C4" s="4" t="s">
        <v>36</v>
      </c>
      <c r="D4" s="5">
        <v>56.3063746884159</v>
      </c>
      <c r="E4" s="5">
        <v>50.462989937702297</v>
      </c>
      <c r="F4" s="5">
        <v>67.333333333332405</v>
      </c>
      <c r="G4" s="5">
        <v>56.2128004863808</v>
      </c>
      <c r="H4" s="5">
        <v>46.686755474491001</v>
      </c>
      <c r="I4" s="5">
        <v>49.738845498270699</v>
      </c>
      <c r="J4" s="5">
        <v>56.184535278859599</v>
      </c>
      <c r="K4" s="5">
        <f t="shared" ref="K4:K27" si="0">AVERAGE(D4:J4)</f>
        <v>54.703662099636098</v>
      </c>
    </row>
    <row r="5" spans="1:14" ht="15.5" x14ac:dyDescent="0.35">
      <c r="A5" s="4" t="s">
        <v>63</v>
      </c>
      <c r="B5" s="4" t="s">
        <v>10</v>
      </c>
      <c r="C5" s="4" t="s">
        <v>37</v>
      </c>
      <c r="D5" s="5">
        <v>55.5865561856453</v>
      </c>
      <c r="E5" s="5">
        <v>52.866885034368501</v>
      </c>
      <c r="F5" s="5">
        <v>63.465778588413201</v>
      </c>
      <c r="G5" s="5">
        <v>57.020745514782199</v>
      </c>
      <c r="H5" s="5">
        <v>53.626489051015199</v>
      </c>
      <c r="I5" s="5">
        <v>51.261858884556801</v>
      </c>
      <c r="J5" s="5">
        <v>55.2812433095526</v>
      </c>
      <c r="K5" s="5">
        <f t="shared" si="0"/>
        <v>55.587079509761963</v>
      </c>
      <c r="M5" s="1" t="s">
        <v>0</v>
      </c>
      <c r="N5" s="1" t="s">
        <v>86</v>
      </c>
    </row>
    <row r="6" spans="1:14" ht="15.5" x14ac:dyDescent="0.35">
      <c r="A6" s="4" t="s">
        <v>64</v>
      </c>
      <c r="B6" s="4" t="s">
        <v>11</v>
      </c>
      <c r="C6" s="4" t="s">
        <v>38</v>
      </c>
      <c r="D6" s="5">
        <v>54.941009404514297</v>
      </c>
      <c r="E6" s="5">
        <v>51.086420272754097</v>
      </c>
      <c r="F6" s="5">
        <v>63.626489051015199</v>
      </c>
      <c r="G6" s="5">
        <v>57.796488244121797</v>
      </c>
      <c r="H6" s="5">
        <v>49.333333333332398</v>
      </c>
      <c r="I6" s="5">
        <v>51.200183695422098</v>
      </c>
      <c r="J6" s="5">
        <v>55.558750610672902</v>
      </c>
      <c r="K6" s="5">
        <f t="shared" si="0"/>
        <v>54.791810658833256</v>
      </c>
      <c r="M6" s="1" t="s">
        <v>1</v>
      </c>
      <c r="N6" s="1" t="s">
        <v>87</v>
      </c>
    </row>
    <row r="7" spans="1:14" ht="15.5" x14ac:dyDescent="0.35">
      <c r="A7" s="4" t="s">
        <v>65</v>
      </c>
      <c r="B7" s="4" t="s">
        <v>12</v>
      </c>
      <c r="C7" s="4" t="s">
        <v>39</v>
      </c>
      <c r="D7" s="5">
        <v>56.627890332551601</v>
      </c>
      <c r="E7" s="5">
        <v>53.399767153816498</v>
      </c>
      <c r="F7" s="5">
        <v>63.497779804367703</v>
      </c>
      <c r="G7" s="5">
        <v>58.097115978671198</v>
      </c>
      <c r="H7" s="5">
        <v>45.7269330901415</v>
      </c>
      <c r="I7" s="5">
        <v>52.4375133808919</v>
      </c>
      <c r="J7" s="5">
        <v>54.561782236276699</v>
      </c>
      <c r="K7" s="5">
        <f t="shared" si="0"/>
        <v>54.906968853816728</v>
      </c>
      <c r="M7" s="1" t="s">
        <v>4</v>
      </c>
      <c r="N7" s="1" t="s">
        <v>88</v>
      </c>
    </row>
    <row r="8" spans="1:14" ht="15.5" x14ac:dyDescent="0.35">
      <c r="A8" s="4" t="s">
        <v>66</v>
      </c>
      <c r="B8" s="4" t="s">
        <v>13</v>
      </c>
      <c r="C8" s="4" t="s">
        <v>40</v>
      </c>
      <c r="D8" s="5">
        <v>56.611369217714604</v>
      </c>
      <c r="E8" s="5">
        <v>51.972372408877099</v>
      </c>
      <c r="F8" s="5">
        <v>68.634665450711196</v>
      </c>
      <c r="G8" s="5">
        <v>57.905765389902001</v>
      </c>
      <c r="H8" s="5">
        <v>53.313244525507102</v>
      </c>
      <c r="I8" s="5">
        <v>52.754493914833297</v>
      </c>
      <c r="J8" s="5">
        <v>55.3898637483749</v>
      </c>
      <c r="K8" s="5">
        <f t="shared" si="0"/>
        <v>56.654539236560034</v>
      </c>
      <c r="M8" s="1" t="s">
        <v>2</v>
      </c>
      <c r="N8" s="1" t="s">
        <v>89</v>
      </c>
    </row>
    <row r="9" spans="1:14" ht="15.5" x14ac:dyDescent="0.35">
      <c r="A9" s="4" t="s">
        <v>67</v>
      </c>
      <c r="B9" s="4" t="s">
        <v>14</v>
      </c>
      <c r="C9" s="4" t="s">
        <v>41</v>
      </c>
      <c r="D9" s="5">
        <v>57.648486662609997</v>
      </c>
      <c r="E9" s="5">
        <v>52.132837516126003</v>
      </c>
      <c r="F9" s="5">
        <v>67.305068125811204</v>
      </c>
      <c r="G9" s="5">
        <v>59.895819952439503</v>
      </c>
      <c r="H9" s="5">
        <v>47.686755474491001</v>
      </c>
      <c r="I9" s="5">
        <v>55.807288321442499</v>
      </c>
      <c r="J9" s="5">
        <v>55.912172751831498</v>
      </c>
      <c r="K9" s="5">
        <f t="shared" si="0"/>
        <v>56.626918400678811</v>
      </c>
      <c r="M9" s="1" t="s">
        <v>3</v>
      </c>
      <c r="N9" s="1" t="s">
        <v>90</v>
      </c>
    </row>
    <row r="10" spans="1:14" ht="15.5" x14ac:dyDescent="0.35">
      <c r="A10" s="4" t="s">
        <v>68</v>
      </c>
      <c r="B10" s="4" t="s">
        <v>15</v>
      </c>
      <c r="C10" s="4" t="s">
        <v>42</v>
      </c>
      <c r="D10" s="5">
        <v>56.151092163073301</v>
      </c>
      <c r="E10" s="5">
        <v>49.935683948865602</v>
      </c>
      <c r="F10" s="5">
        <v>63.541693428451502</v>
      </c>
      <c r="G10" s="5">
        <v>55.855840269689097</v>
      </c>
      <c r="H10" s="5">
        <v>51.807288321442499</v>
      </c>
      <c r="I10" s="5">
        <v>51.485867396238397</v>
      </c>
      <c r="J10" s="5">
        <v>55.240361311072597</v>
      </c>
      <c r="K10" s="5">
        <f t="shared" si="0"/>
        <v>54.859689548404717</v>
      </c>
      <c r="M10" s="1" t="s">
        <v>7</v>
      </c>
      <c r="N10" s="1" t="s">
        <v>97</v>
      </c>
    </row>
    <row r="11" spans="1:14" ht="15.5" x14ac:dyDescent="0.35">
      <c r="A11" s="4" t="s">
        <v>69</v>
      </c>
      <c r="B11" s="4" t="s">
        <v>16</v>
      </c>
      <c r="C11" s="4" t="s">
        <v>43</v>
      </c>
      <c r="D11" s="5">
        <v>56.823742567472003</v>
      </c>
      <c r="E11" s="5">
        <v>51.943104742452199</v>
      </c>
      <c r="F11" s="5">
        <v>62.224712894510098</v>
      </c>
      <c r="G11" s="5">
        <v>57.001112330807601</v>
      </c>
      <c r="H11" s="5">
        <v>51.152534062905097</v>
      </c>
      <c r="I11" s="5">
        <v>52.517868612192899</v>
      </c>
      <c r="J11" s="5">
        <v>57.534221411584902</v>
      </c>
      <c r="K11" s="5">
        <f t="shared" si="0"/>
        <v>55.599613803132115</v>
      </c>
      <c r="M11" s="1" t="s">
        <v>91</v>
      </c>
      <c r="N11" s="1" t="s">
        <v>98</v>
      </c>
    </row>
    <row r="12" spans="1:14" ht="15.5" x14ac:dyDescent="0.35">
      <c r="A12" s="4" t="s">
        <v>70</v>
      </c>
      <c r="B12" s="4" t="s">
        <v>17</v>
      </c>
      <c r="C12" s="4" t="s">
        <v>44</v>
      </c>
      <c r="D12" s="5">
        <v>56.714158785086603</v>
      </c>
      <c r="E12" s="5">
        <v>50.8750832311027</v>
      </c>
      <c r="F12" s="5">
        <v>68.811024329875806</v>
      </c>
      <c r="G12" s="5">
        <v>56.748134228775299</v>
      </c>
      <c r="H12" s="5">
        <v>49.779023113921298</v>
      </c>
      <c r="I12" s="5">
        <v>57.514132603759698</v>
      </c>
      <c r="J12" s="5">
        <v>55.055826032212103</v>
      </c>
      <c r="K12" s="5">
        <f t="shared" si="0"/>
        <v>56.49962604639051</v>
      </c>
    </row>
    <row r="13" spans="1:14" ht="15.5" x14ac:dyDescent="0.35">
      <c r="A13" s="4" t="s">
        <v>71</v>
      </c>
      <c r="B13" s="4" t="s">
        <v>18</v>
      </c>
      <c r="C13" s="4" t="s">
        <v>45</v>
      </c>
      <c r="D13" s="5">
        <v>56.882192962223101</v>
      </c>
      <c r="E13" s="5">
        <v>52.952417426441102</v>
      </c>
      <c r="F13" s="5">
        <v>66.056530415041493</v>
      </c>
      <c r="G13" s="5">
        <v>64.185896368646993</v>
      </c>
      <c r="H13" s="5">
        <v>52.140621654775799</v>
      </c>
      <c r="I13" s="5">
        <v>57.140621654775799</v>
      </c>
      <c r="J13" s="5">
        <v>57.2775073011193</v>
      </c>
      <c r="K13" s="5">
        <f t="shared" si="0"/>
        <v>58.090826826146227</v>
      </c>
    </row>
    <row r="14" spans="1:14" ht="15.5" x14ac:dyDescent="0.35">
      <c r="A14" s="4" t="s">
        <v>72</v>
      </c>
      <c r="B14" s="4" t="s">
        <v>19</v>
      </c>
      <c r="C14" s="4" t="s">
        <v>46</v>
      </c>
      <c r="D14" s="5">
        <v>56.168081848986098</v>
      </c>
      <c r="E14" s="5">
        <v>52.362443003246199</v>
      </c>
      <c r="F14" s="5">
        <v>70.008176399695103</v>
      </c>
      <c r="G14" s="5">
        <v>64.735109489837399</v>
      </c>
      <c r="H14" s="5">
        <v>51.919644768697999</v>
      </c>
      <c r="I14" s="5">
        <v>54.305068125811097</v>
      </c>
      <c r="J14" s="5">
        <v>54.8794671530475</v>
      </c>
      <c r="K14" s="5">
        <f t="shared" si="0"/>
        <v>57.768284398474485</v>
      </c>
    </row>
    <row r="15" spans="1:14" ht="15.5" x14ac:dyDescent="0.35">
      <c r="A15" s="4" t="s">
        <v>73</v>
      </c>
      <c r="B15" s="4" t="s">
        <v>20</v>
      </c>
      <c r="C15" s="4" t="s">
        <v>47</v>
      </c>
      <c r="D15" s="5">
        <v>55.9252476027794</v>
      </c>
      <c r="E15" s="5">
        <v>51.3199461109837</v>
      </c>
      <c r="F15" s="5">
        <v>63.751462289229501</v>
      </c>
      <c r="G15" s="5">
        <v>57.057187121999398</v>
      </c>
      <c r="H15" s="5">
        <v>49.0602664234748</v>
      </c>
      <c r="I15" s="5">
        <v>57.296891726115099</v>
      </c>
      <c r="J15" s="5">
        <v>56.200888078251602</v>
      </c>
      <c r="K15" s="5">
        <f t="shared" si="0"/>
        <v>55.801698478976213</v>
      </c>
    </row>
    <row r="16" spans="1:14" ht="15.5" x14ac:dyDescent="0.35">
      <c r="A16" s="4" t="s">
        <v>74</v>
      </c>
      <c r="B16" s="4" t="s">
        <v>21</v>
      </c>
      <c r="C16" s="4" t="s">
        <v>48</v>
      </c>
      <c r="D16" s="5">
        <v>51.417545924345497</v>
      </c>
      <c r="E16" s="5">
        <v>50.951555067390203</v>
      </c>
      <c r="F16" s="5">
        <v>62.429336981195902</v>
      </c>
      <c r="G16" s="5">
        <v>56.968655491002401</v>
      </c>
      <c r="H16" s="5">
        <v>47.9479099762193</v>
      </c>
      <c r="I16" s="5">
        <v>50.377246957416197</v>
      </c>
      <c r="J16" s="5">
        <v>55.385423357112103</v>
      </c>
      <c r="K16" s="5">
        <f t="shared" si="0"/>
        <v>53.639667679240233</v>
      </c>
    </row>
    <row r="17" spans="1:11" ht="15.5" x14ac:dyDescent="0.35">
      <c r="A17" s="4" t="s">
        <v>75</v>
      </c>
      <c r="B17" s="4" t="s">
        <v>22</v>
      </c>
      <c r="C17" s="4" t="s">
        <v>49</v>
      </c>
      <c r="D17" s="5">
        <v>55.937507621472299</v>
      </c>
      <c r="E17" s="5">
        <v>52.247872394595298</v>
      </c>
      <c r="F17" s="5">
        <v>63.3690705577202</v>
      </c>
      <c r="G17" s="5">
        <v>53.028921914478197</v>
      </c>
      <c r="H17" s="5">
        <v>49.758934306096002</v>
      </c>
      <c r="I17" s="5">
        <v>53.594487835060697</v>
      </c>
      <c r="J17" s="5">
        <v>56.634665450711204</v>
      </c>
      <c r="K17" s="5">
        <f t="shared" si="0"/>
        <v>54.938780011447705</v>
      </c>
    </row>
    <row r="18" spans="1:11" ht="15.5" x14ac:dyDescent="0.35">
      <c r="A18" s="4" t="s">
        <v>76</v>
      </c>
      <c r="B18" s="4" t="s">
        <v>23</v>
      </c>
      <c r="C18" s="4" t="s">
        <v>50</v>
      </c>
      <c r="D18" s="5">
        <v>56.099826059120304</v>
      </c>
      <c r="E18" s="5">
        <v>52.650809488019199</v>
      </c>
      <c r="F18" s="5">
        <v>68.469514596846494</v>
      </c>
      <c r="G18" s="5">
        <v>63.222277930872401</v>
      </c>
      <c r="H18" s="5">
        <v>54.333333333332398</v>
      </c>
      <c r="I18" s="5">
        <v>52.4776909965424</v>
      </c>
      <c r="J18" s="5">
        <v>57.7231970817082</v>
      </c>
      <c r="K18" s="5">
        <f t="shared" si="0"/>
        <v>57.853807069491616</v>
      </c>
    </row>
    <row r="19" spans="1:11" ht="15.5" x14ac:dyDescent="0.35">
      <c r="A19" s="4" t="s">
        <v>77</v>
      </c>
      <c r="B19" s="4" t="s">
        <v>24</v>
      </c>
      <c r="C19" s="4" t="s">
        <v>51</v>
      </c>
      <c r="D19" s="5">
        <v>55.339572162888601</v>
      </c>
      <c r="E19" s="5">
        <v>53.288460924707003</v>
      </c>
      <c r="F19" s="5">
        <v>65.646577858840502</v>
      </c>
      <c r="G19" s="5">
        <v>56.036441607216297</v>
      </c>
      <c r="H19" s="5">
        <v>54.586311435364699</v>
      </c>
      <c r="I19" s="5">
        <v>51.224712894510098</v>
      </c>
      <c r="J19" s="5">
        <v>58.674843066361703</v>
      </c>
      <c r="K19" s="5">
        <f t="shared" si="0"/>
        <v>56.399559992841269</v>
      </c>
    </row>
    <row r="20" spans="1:11" ht="15.5" x14ac:dyDescent="0.35">
      <c r="A20" s="4" t="s">
        <v>78</v>
      </c>
      <c r="B20" s="4" t="s">
        <v>25</v>
      </c>
      <c r="C20" s="4" t="s">
        <v>52</v>
      </c>
      <c r="D20" s="5">
        <v>56.340460853222197</v>
      </c>
      <c r="E20" s="5">
        <v>50.855973606482301</v>
      </c>
      <c r="F20" s="5">
        <v>62.192711678555597</v>
      </c>
      <c r="G20" s="5">
        <v>56.420635516185698</v>
      </c>
      <c r="H20" s="5">
        <v>51.353422141157701</v>
      </c>
      <c r="I20" s="5">
        <v>53.847465937092998</v>
      </c>
      <c r="J20" s="5">
        <v>56.112356447254598</v>
      </c>
      <c r="K20" s="5">
        <f t="shared" si="0"/>
        <v>55.303289454278733</v>
      </c>
    </row>
    <row r="21" spans="1:11" ht="15.5" x14ac:dyDescent="0.35">
      <c r="A21" s="4" t="s">
        <v>79</v>
      </c>
      <c r="B21" s="4" t="s">
        <v>26</v>
      </c>
      <c r="C21" s="4" t="s">
        <v>53</v>
      </c>
      <c r="D21" s="5">
        <v>51.962291589940499</v>
      </c>
      <c r="E21" s="5">
        <v>49.2945650668646</v>
      </c>
      <c r="F21" s="5">
        <v>68.614576642885993</v>
      </c>
      <c r="G21" s="5">
        <v>57.651426198082298</v>
      </c>
      <c r="H21" s="5">
        <v>46.353422141157701</v>
      </c>
      <c r="I21" s="5">
        <v>52.903996352135501</v>
      </c>
      <c r="J21" s="5">
        <v>54.907732360568801</v>
      </c>
      <c r="K21" s="5">
        <f t="shared" si="0"/>
        <v>54.5268586216622</v>
      </c>
    </row>
    <row r="22" spans="1:11" ht="15.5" x14ac:dyDescent="0.35">
      <c r="A22" s="4" t="s">
        <v>80</v>
      </c>
      <c r="B22" s="4" t="s">
        <v>27</v>
      </c>
      <c r="C22" s="4" t="s">
        <v>54</v>
      </c>
      <c r="D22" s="5">
        <v>58.073951720308898</v>
      </c>
      <c r="E22" s="5">
        <v>52.213265554624797</v>
      </c>
      <c r="F22" s="5">
        <v>63.703108273882997</v>
      </c>
      <c r="G22" s="5">
        <v>58.1041800475586</v>
      </c>
      <c r="H22" s="5">
        <v>52.907732360568801</v>
      </c>
      <c r="I22" s="5">
        <v>56.699372265449703</v>
      </c>
      <c r="J22" s="5">
        <v>56.979911192173802</v>
      </c>
      <c r="K22" s="5">
        <f t="shared" si="0"/>
        <v>56.954503059223946</v>
      </c>
    </row>
    <row r="23" spans="1:11" ht="15.5" x14ac:dyDescent="0.35">
      <c r="A23" s="4" t="s">
        <v>81</v>
      </c>
      <c r="B23" s="4" t="s">
        <v>28</v>
      </c>
      <c r="C23" s="4" t="s">
        <v>55</v>
      </c>
      <c r="D23" s="5">
        <v>56.043670846797703</v>
      </c>
      <c r="E23" s="5">
        <v>51.905893430483601</v>
      </c>
      <c r="F23" s="5">
        <v>69.666666666665705</v>
      </c>
      <c r="G23" s="5">
        <v>59.003933941332399</v>
      </c>
      <c r="H23" s="5">
        <v>49.160710462601102</v>
      </c>
      <c r="I23" s="5">
        <v>50.160710462601102</v>
      </c>
      <c r="J23" s="5">
        <v>55.305068125811097</v>
      </c>
      <c r="K23" s="5">
        <f t="shared" si="0"/>
        <v>55.892379133756101</v>
      </c>
    </row>
    <row r="24" spans="1:11" ht="15.5" x14ac:dyDescent="0.35">
      <c r="A24" s="4" t="s">
        <v>82</v>
      </c>
      <c r="B24" s="4" t="s">
        <v>29</v>
      </c>
      <c r="C24" s="4" t="s">
        <v>56</v>
      </c>
      <c r="D24" s="5">
        <v>56.636659088335598</v>
      </c>
      <c r="E24" s="5">
        <v>54.981150809921203</v>
      </c>
      <c r="F24" s="5">
        <v>68.799111921746501</v>
      </c>
      <c r="G24" s="5">
        <v>57.294924755448399</v>
      </c>
      <c r="H24" s="5">
        <v>54.353422141157701</v>
      </c>
      <c r="I24" s="5">
        <v>48.887643552743498</v>
      </c>
      <c r="J24" s="5">
        <v>56.678579074795003</v>
      </c>
      <c r="K24" s="5">
        <f t="shared" si="0"/>
        <v>56.804498763449701</v>
      </c>
    </row>
    <row r="25" spans="1:11" ht="15.5" x14ac:dyDescent="0.35">
      <c r="A25" s="4" t="s">
        <v>83</v>
      </c>
      <c r="B25" s="4" t="s">
        <v>30</v>
      </c>
      <c r="C25" s="4" t="s">
        <v>57</v>
      </c>
      <c r="D25" s="5">
        <v>55.631446019114399</v>
      </c>
      <c r="E25" s="5">
        <v>51.708291415700202</v>
      </c>
      <c r="F25" s="5">
        <v>62.201592461081098</v>
      </c>
      <c r="G25" s="5">
        <v>58.5631433260641</v>
      </c>
      <c r="H25" s="5">
        <v>52.5059562040637</v>
      </c>
      <c r="I25" s="5">
        <v>48.614576642886</v>
      </c>
      <c r="J25" s="5">
        <v>54.289419709248598</v>
      </c>
      <c r="K25" s="5">
        <f t="shared" si="0"/>
        <v>54.787775111165445</v>
      </c>
    </row>
    <row r="26" spans="1:11" ht="15.5" x14ac:dyDescent="0.35">
      <c r="A26" s="4" t="s">
        <v>84</v>
      </c>
      <c r="B26" s="4" t="s">
        <v>31</v>
      </c>
      <c r="C26" s="4" t="s">
        <v>58</v>
      </c>
      <c r="D26" s="5">
        <v>55.794447222663202</v>
      </c>
      <c r="E26" s="5">
        <v>51.8217177740881</v>
      </c>
      <c r="F26" s="5">
        <v>68.329597324899098</v>
      </c>
      <c r="G26" s="5">
        <v>54.466890919221797</v>
      </c>
      <c r="H26" s="5">
        <v>50.112356447254598</v>
      </c>
      <c r="I26" s="5">
        <v>55.269330901423302</v>
      </c>
      <c r="J26" s="5">
        <v>55.694227491357502</v>
      </c>
      <c r="K26" s="5">
        <f t="shared" si="0"/>
        <v>55.926938297272514</v>
      </c>
    </row>
    <row r="27" spans="1:11" ht="15.5" x14ac:dyDescent="0.35">
      <c r="A27" s="4" t="s">
        <v>85</v>
      </c>
      <c r="B27" s="4" t="s">
        <v>32</v>
      </c>
      <c r="C27" s="4" t="s">
        <v>59</v>
      </c>
      <c r="D27" s="5">
        <v>56.641372959016302</v>
      </c>
      <c r="E27" s="5">
        <v>51.412963856591901</v>
      </c>
      <c r="F27" s="5">
        <v>59.654754258536499</v>
      </c>
      <c r="G27" s="5">
        <v>52.5059562040637</v>
      </c>
      <c r="H27" s="5">
        <v>53.807288321442499</v>
      </c>
      <c r="I27" s="5">
        <v>50.5059562040637</v>
      </c>
      <c r="J27" s="5">
        <v>55.606400243189903</v>
      </c>
      <c r="K27" s="5">
        <f t="shared" si="0"/>
        <v>54.304956006700642</v>
      </c>
    </row>
    <row r="28" spans="1:11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35">
      <c r="A29" s="3"/>
      <c r="B29" s="3" t="s">
        <v>5</v>
      </c>
      <c r="C29" s="3"/>
      <c r="D29" s="5">
        <f>AVERAGE(D3:D27)</f>
        <v>55.972190768262578</v>
      </c>
      <c r="E29" s="5">
        <f t="shared" ref="E29:K29" si="1">AVERAGE(E3:E27)</f>
        <v>51.836621096837327</v>
      </c>
      <c r="F29" s="5">
        <f t="shared" si="1"/>
        <v>65.333333333332405</v>
      </c>
      <c r="G29" s="5">
        <f t="shared" si="1"/>
        <v>57.539934314037026</v>
      </c>
      <c r="H29" s="5">
        <f t="shared" si="1"/>
        <v>50.719999999999075</v>
      </c>
      <c r="I29" s="5">
        <f t="shared" si="1"/>
        <v>52.933333333332378</v>
      </c>
      <c r="J29" s="5">
        <f t="shared" si="1"/>
        <v>55.959999999999042</v>
      </c>
      <c r="K29" s="5">
        <f t="shared" si="1"/>
        <v>55.756487549399964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7B541-0629-488F-A7CC-2BB32A871135}">
  <dimension ref="A1:M30"/>
  <sheetViews>
    <sheetView workbookViewId="0">
      <selection sqref="A1:XFD1048576"/>
    </sheetView>
  </sheetViews>
  <sheetFormatPr defaultRowHeight="14.5" x14ac:dyDescent="0.35"/>
  <cols>
    <col min="1" max="1" width="8.7265625" style="1"/>
    <col min="2" max="2" width="17.7265625" style="1" bestFit="1" customWidth="1"/>
    <col min="3" max="3" width="17.7265625" style="1" customWidth="1"/>
    <col min="4" max="16384" width="8.7265625" style="1"/>
  </cols>
  <sheetData>
    <row r="1" spans="1:13" x14ac:dyDescent="0.35">
      <c r="A1" s="1" t="s">
        <v>96</v>
      </c>
    </row>
    <row r="2" spans="1:13" ht="15.5" x14ac:dyDescent="0.35">
      <c r="A2" s="2" t="s">
        <v>60</v>
      </c>
      <c r="B2" s="2" t="s">
        <v>33</v>
      </c>
      <c r="C2" s="2" t="s">
        <v>34</v>
      </c>
      <c r="D2" s="3" t="s">
        <v>0</v>
      </c>
      <c r="E2" s="3" t="s">
        <v>1</v>
      </c>
      <c r="F2" s="3" t="s">
        <v>2</v>
      </c>
      <c r="G2" s="3" t="s">
        <v>3</v>
      </c>
      <c r="H2" s="3" t="s">
        <v>91</v>
      </c>
      <c r="I2" s="3" t="s">
        <v>6</v>
      </c>
    </row>
    <row r="3" spans="1:13" ht="15.5" x14ac:dyDescent="0.35">
      <c r="A3" s="4" t="s">
        <v>61</v>
      </c>
      <c r="B3" s="4" t="s">
        <v>8</v>
      </c>
      <c r="C3" s="4" t="s">
        <v>35</v>
      </c>
      <c r="D3" s="5">
        <v>36.879045577695003</v>
      </c>
      <c r="E3" s="5">
        <v>33.587661859346603</v>
      </c>
      <c r="F3" s="5">
        <v>26.617115484711899</v>
      </c>
      <c r="G3" s="5">
        <v>36.010182682579199</v>
      </c>
      <c r="H3" s="5">
        <v>20.472794156717001</v>
      </c>
      <c r="I3" s="5">
        <f t="shared" ref="I3:I27" si="0">AVERAGE(D3:H3)</f>
        <v>30.713359952209942</v>
      </c>
    </row>
    <row r="4" spans="1:13" ht="15.5" x14ac:dyDescent="0.35">
      <c r="A4" s="4" t="s">
        <v>62</v>
      </c>
      <c r="B4" s="4" t="s">
        <v>9</v>
      </c>
      <c r="C4" s="4" t="s">
        <v>36</v>
      </c>
      <c r="D4" s="5">
        <v>34.995439681247497</v>
      </c>
      <c r="E4" s="5">
        <v>44.483132138150303</v>
      </c>
      <c r="F4" s="5">
        <v>30.055164674663899</v>
      </c>
      <c r="G4" s="5">
        <v>33.961349428948502</v>
      </c>
      <c r="H4" s="5">
        <v>19.393522682583399</v>
      </c>
      <c r="I4" s="5">
        <f t="shared" si="0"/>
        <v>32.577721721118721</v>
      </c>
    </row>
    <row r="5" spans="1:13" ht="15.5" x14ac:dyDescent="0.35">
      <c r="A5" s="4" t="s">
        <v>63</v>
      </c>
      <c r="B5" s="4" t="s">
        <v>10</v>
      </c>
      <c r="C5" s="4" t="s">
        <v>37</v>
      </c>
      <c r="D5" s="5">
        <v>23.941630013259299</v>
      </c>
      <c r="E5" s="5">
        <v>32.539933040963703</v>
      </c>
      <c r="F5" s="5">
        <v>24.391884913708001</v>
      </c>
      <c r="G5" s="5">
        <v>36.744257636105097</v>
      </c>
      <c r="H5" s="5">
        <v>21.055585099606201</v>
      </c>
      <c r="I5" s="5">
        <f t="shared" si="0"/>
        <v>27.73465814072846</v>
      </c>
      <c r="L5" s="1" t="s">
        <v>0</v>
      </c>
      <c r="M5" s="1" t="s">
        <v>86</v>
      </c>
    </row>
    <row r="6" spans="1:13" ht="15.5" x14ac:dyDescent="0.35">
      <c r="A6" s="4" t="s">
        <v>64</v>
      </c>
      <c r="B6" s="4" t="s">
        <v>11</v>
      </c>
      <c r="C6" s="4" t="s">
        <v>38</v>
      </c>
      <c r="D6" s="5">
        <v>31.378052329703099</v>
      </c>
      <c r="E6" s="5">
        <v>36.950746321427097</v>
      </c>
      <c r="F6" s="5">
        <v>27.2970507834446</v>
      </c>
      <c r="G6" s="5">
        <v>37.233696494041602</v>
      </c>
      <c r="H6" s="5">
        <v>21.850577689232601</v>
      </c>
      <c r="I6" s="5">
        <f t="shared" si="0"/>
        <v>30.942024723569801</v>
      </c>
      <c r="L6" s="1" t="s">
        <v>1</v>
      </c>
      <c r="M6" s="1" t="s">
        <v>87</v>
      </c>
    </row>
    <row r="7" spans="1:13" ht="15.5" x14ac:dyDescent="0.35">
      <c r="A7" s="4" t="s">
        <v>65</v>
      </c>
      <c r="B7" s="4" t="s">
        <v>12</v>
      </c>
      <c r="C7" s="4" t="s">
        <v>39</v>
      </c>
      <c r="D7" s="5">
        <v>37.844756095652698</v>
      </c>
      <c r="E7" s="5">
        <v>44.196286773094997</v>
      </c>
      <c r="F7" s="5">
        <v>24.5766148207111</v>
      </c>
      <c r="G7" s="5">
        <v>36.1350777689347</v>
      </c>
      <c r="H7" s="5">
        <v>19.911852589733599</v>
      </c>
      <c r="I7" s="5">
        <f t="shared" si="0"/>
        <v>32.532917609625414</v>
      </c>
      <c r="L7" s="1" t="s">
        <v>2</v>
      </c>
      <c r="M7" s="1" t="s">
        <v>89</v>
      </c>
    </row>
    <row r="8" spans="1:13" ht="15.5" x14ac:dyDescent="0.35">
      <c r="A8" s="4" t="s">
        <v>66</v>
      </c>
      <c r="B8" s="4" t="s">
        <v>13</v>
      </c>
      <c r="C8" s="4" t="s">
        <v>40</v>
      </c>
      <c r="D8" s="5">
        <v>24.8009751926663</v>
      </c>
      <c r="E8" s="5">
        <v>34.468790278796398</v>
      </c>
      <c r="F8" s="5">
        <v>21.0252802125103</v>
      </c>
      <c r="G8" s="5">
        <v>35.994620796812903</v>
      </c>
      <c r="H8" s="5">
        <v>20.646743691898099</v>
      </c>
      <c r="I8" s="5">
        <f t="shared" si="0"/>
        <v>27.387282034536803</v>
      </c>
      <c r="L8" s="1" t="s">
        <v>3</v>
      </c>
      <c r="M8" s="1" t="s">
        <v>90</v>
      </c>
    </row>
    <row r="9" spans="1:13" ht="15.5" x14ac:dyDescent="0.35">
      <c r="A9" s="4" t="s">
        <v>67</v>
      </c>
      <c r="B9" s="4" t="s">
        <v>14</v>
      </c>
      <c r="C9" s="4" t="s">
        <v>41</v>
      </c>
      <c r="D9" s="5">
        <v>24.450171846019501</v>
      </c>
      <c r="E9" s="5">
        <v>30.5416837185244</v>
      </c>
      <c r="F9" s="5">
        <v>21.467990677325801</v>
      </c>
      <c r="G9" s="5">
        <v>34.708504913682198</v>
      </c>
      <c r="H9" s="5">
        <v>18.8352589641073</v>
      </c>
      <c r="I9" s="5">
        <f t="shared" si="0"/>
        <v>26.000722023931843</v>
      </c>
      <c r="L9" s="1" t="s">
        <v>91</v>
      </c>
      <c r="M9" s="1" t="s">
        <v>98</v>
      </c>
    </row>
    <row r="10" spans="1:13" ht="15.5" x14ac:dyDescent="0.35">
      <c r="A10" s="4" t="s">
        <v>68</v>
      </c>
      <c r="B10" s="4" t="s">
        <v>15</v>
      </c>
      <c r="C10" s="4" t="s">
        <v>42</v>
      </c>
      <c r="D10" s="5">
        <v>40.299729402311399</v>
      </c>
      <c r="E10" s="5">
        <v>31.225017237553601</v>
      </c>
      <c r="F10" s="5">
        <v>26.682184621540198</v>
      </c>
      <c r="G10" s="5">
        <v>35.756541248322598</v>
      </c>
      <c r="H10" s="5">
        <v>23.6302523240964</v>
      </c>
      <c r="I10" s="5">
        <f t="shared" si="0"/>
        <v>31.518744966764842</v>
      </c>
    </row>
    <row r="11" spans="1:13" ht="15.5" x14ac:dyDescent="0.35">
      <c r="A11" s="4" t="s">
        <v>69</v>
      </c>
      <c r="B11" s="4" t="s">
        <v>16</v>
      </c>
      <c r="C11" s="4" t="s">
        <v>43</v>
      </c>
      <c r="D11" s="5">
        <v>36.783993152983903</v>
      </c>
      <c r="E11" s="5">
        <v>47.2498689243629</v>
      </c>
      <c r="F11" s="5">
        <v>23.888210146099201</v>
      </c>
      <c r="G11" s="5">
        <v>37.721853306777497</v>
      </c>
      <c r="H11" s="5">
        <v>19.1440650730278</v>
      </c>
      <c r="I11" s="5">
        <f t="shared" si="0"/>
        <v>32.95759812065026</v>
      </c>
    </row>
    <row r="12" spans="1:13" ht="15.5" x14ac:dyDescent="0.35">
      <c r="A12" s="4" t="s">
        <v>70</v>
      </c>
      <c r="B12" s="4" t="s">
        <v>17</v>
      </c>
      <c r="C12" s="4" t="s">
        <v>44</v>
      </c>
      <c r="D12" s="5">
        <v>32.746893678600898</v>
      </c>
      <c r="E12" s="5">
        <v>36.248174369282303</v>
      </c>
      <c r="F12" s="5">
        <v>23.386726905715001</v>
      </c>
      <c r="G12" s="5">
        <v>35.7067338113999</v>
      </c>
      <c r="H12" s="5">
        <v>19.7667019654548</v>
      </c>
      <c r="I12" s="5">
        <f t="shared" si="0"/>
        <v>29.571046146090577</v>
      </c>
    </row>
    <row r="13" spans="1:13" ht="15.5" x14ac:dyDescent="0.35">
      <c r="A13" s="4" t="s">
        <v>71</v>
      </c>
      <c r="B13" s="4" t="s">
        <v>18</v>
      </c>
      <c r="C13" s="4" t="s">
        <v>45</v>
      </c>
      <c r="D13" s="5">
        <v>44.488559840579001</v>
      </c>
      <c r="E13" s="5">
        <v>34.527892935039901</v>
      </c>
      <c r="F13" s="5">
        <v>23.6119898540123</v>
      </c>
      <c r="G13" s="5">
        <v>35.827051792821898</v>
      </c>
      <c r="H13" s="5">
        <v>19.627241142071401</v>
      </c>
      <c r="I13" s="5">
        <f t="shared" si="0"/>
        <v>31.616547112904897</v>
      </c>
    </row>
    <row r="14" spans="1:13" ht="15.5" x14ac:dyDescent="0.35">
      <c r="A14" s="4" t="s">
        <v>72</v>
      </c>
      <c r="B14" s="4" t="s">
        <v>19</v>
      </c>
      <c r="C14" s="4" t="s">
        <v>46</v>
      </c>
      <c r="D14" s="5">
        <v>37.391751580297601</v>
      </c>
      <c r="E14" s="5">
        <v>44.452986241765302</v>
      </c>
      <c r="F14" s="5">
        <v>23.1191393891195</v>
      </c>
      <c r="G14" s="5">
        <v>30.035665338665002</v>
      </c>
      <c r="H14" s="5">
        <v>20.176959946843699</v>
      </c>
      <c r="I14" s="5">
        <f t="shared" si="0"/>
        <v>31.035300499338224</v>
      </c>
    </row>
    <row r="15" spans="1:13" ht="15.5" x14ac:dyDescent="0.35">
      <c r="A15" s="4" t="s">
        <v>73</v>
      </c>
      <c r="B15" s="4" t="s">
        <v>20</v>
      </c>
      <c r="C15" s="4" t="s">
        <v>47</v>
      </c>
      <c r="D15" s="5">
        <v>33.646067490013998</v>
      </c>
      <c r="E15" s="5">
        <v>30.630742337236601</v>
      </c>
      <c r="F15" s="5">
        <v>26.5325191501306</v>
      </c>
      <c r="G15" s="5">
        <v>33.165958379826797</v>
      </c>
      <c r="H15" s="5">
        <v>23.7264355909744</v>
      </c>
      <c r="I15" s="5">
        <f t="shared" si="0"/>
        <v>29.540344589636483</v>
      </c>
    </row>
    <row r="16" spans="1:13" ht="15.5" x14ac:dyDescent="0.35">
      <c r="A16" s="4" t="s">
        <v>74</v>
      </c>
      <c r="B16" s="4" t="s">
        <v>21</v>
      </c>
      <c r="C16" s="4" t="s">
        <v>48</v>
      </c>
      <c r="D16" s="5">
        <v>25.264235431640401</v>
      </c>
      <c r="E16" s="5">
        <v>29.205471766210302</v>
      </c>
      <c r="F16" s="5">
        <v>28.059015936210798</v>
      </c>
      <c r="G16" s="5">
        <v>32.499490942907798</v>
      </c>
      <c r="H16" s="5">
        <v>17.386151181918802</v>
      </c>
      <c r="I16" s="5">
        <f t="shared" si="0"/>
        <v>26.48287305177762</v>
      </c>
    </row>
    <row r="17" spans="1:9" ht="15.5" x14ac:dyDescent="0.35">
      <c r="A17" s="4" t="s">
        <v>75</v>
      </c>
      <c r="B17" s="4" t="s">
        <v>22</v>
      </c>
      <c r="C17" s="4" t="s">
        <v>49</v>
      </c>
      <c r="D17" s="5">
        <v>23.293154820638001</v>
      </c>
      <c r="E17" s="5">
        <v>37.466438565787598</v>
      </c>
      <c r="F17" s="5">
        <v>23.547483346654399</v>
      </c>
      <c r="G17" s="5">
        <v>34.486363745007203</v>
      </c>
      <c r="H17" s="5">
        <v>20.0264536255496</v>
      </c>
      <c r="I17" s="5">
        <f t="shared" si="0"/>
        <v>27.763978820727363</v>
      </c>
    </row>
    <row r="18" spans="1:9" ht="15.5" x14ac:dyDescent="0.35">
      <c r="A18" s="4" t="s">
        <v>76</v>
      </c>
      <c r="B18" s="4" t="s">
        <v>23</v>
      </c>
      <c r="C18" s="4" t="s">
        <v>50</v>
      </c>
      <c r="D18" s="5">
        <v>29.421107920651199</v>
      </c>
      <c r="E18" s="5">
        <v>32.014275431665602</v>
      </c>
      <c r="F18" s="5">
        <v>21.026762682531899</v>
      </c>
      <c r="G18" s="5">
        <v>37.593748579012399</v>
      </c>
      <c r="H18" s="5">
        <v>17.493137556428699</v>
      </c>
      <c r="I18" s="5">
        <f t="shared" si="0"/>
        <v>27.509806434057957</v>
      </c>
    </row>
    <row r="19" spans="1:9" ht="15.5" x14ac:dyDescent="0.35">
      <c r="A19" s="4" t="s">
        <v>77</v>
      </c>
      <c r="B19" s="4" t="s">
        <v>24</v>
      </c>
      <c r="C19" s="4" t="s">
        <v>51</v>
      </c>
      <c r="D19" s="5">
        <v>28.849088228147298</v>
      </c>
      <c r="E19" s="5">
        <v>34.143352748678097</v>
      </c>
      <c r="F19" s="5">
        <v>24.9936685789683</v>
      </c>
      <c r="G19" s="5">
        <v>39.421791341308499</v>
      </c>
      <c r="H19" s="5">
        <v>18.532563081024499</v>
      </c>
      <c r="I19" s="5">
        <f t="shared" si="0"/>
        <v>29.188092795625341</v>
      </c>
    </row>
    <row r="20" spans="1:9" ht="15.5" x14ac:dyDescent="0.35">
      <c r="A20" s="4" t="s">
        <v>78</v>
      </c>
      <c r="B20" s="4" t="s">
        <v>25</v>
      </c>
      <c r="C20" s="4" t="s">
        <v>52</v>
      </c>
      <c r="D20" s="5">
        <v>35.711935750283303</v>
      </c>
      <c r="E20" s="5">
        <v>39.5871959627856</v>
      </c>
      <c r="F20" s="5">
        <v>30.577965498051</v>
      </c>
      <c r="G20" s="5">
        <v>31.3408820982992</v>
      </c>
      <c r="H20" s="5">
        <v>19.042856361201</v>
      </c>
      <c r="I20" s="5">
        <f t="shared" si="0"/>
        <v>31.252167134124015</v>
      </c>
    </row>
    <row r="21" spans="1:9" ht="15.5" x14ac:dyDescent="0.35">
      <c r="A21" s="4" t="s">
        <v>79</v>
      </c>
      <c r="B21" s="4" t="s">
        <v>26</v>
      </c>
      <c r="C21" s="4" t="s">
        <v>53</v>
      </c>
      <c r="D21" s="5">
        <v>35.458582948287102</v>
      </c>
      <c r="E21" s="5">
        <v>36.910121009444097</v>
      </c>
      <c r="F21" s="5">
        <v>29.134657343992501</v>
      </c>
      <c r="G21" s="5">
        <v>34.864900265619298</v>
      </c>
      <c r="H21" s="5">
        <v>14.7924648073906</v>
      </c>
      <c r="I21" s="5">
        <f t="shared" si="0"/>
        <v>30.232145274946713</v>
      </c>
    </row>
    <row r="22" spans="1:9" ht="15.5" x14ac:dyDescent="0.35">
      <c r="A22" s="4" t="s">
        <v>80</v>
      </c>
      <c r="B22" s="4" t="s">
        <v>27</v>
      </c>
      <c r="C22" s="4" t="s">
        <v>54</v>
      </c>
      <c r="D22" s="5">
        <v>35.167678560151302</v>
      </c>
      <c r="E22" s="5">
        <v>26.081501992003801</v>
      </c>
      <c r="F22" s="5">
        <v>26.009758804794899</v>
      </c>
      <c r="G22" s="5">
        <v>34.138486640092403</v>
      </c>
      <c r="H22" s="5">
        <v>22.552906480735899</v>
      </c>
      <c r="I22" s="5">
        <f t="shared" si="0"/>
        <v>28.790066495555664</v>
      </c>
    </row>
    <row r="23" spans="1:9" ht="15.5" x14ac:dyDescent="0.35">
      <c r="A23" s="4" t="s">
        <v>81</v>
      </c>
      <c r="B23" s="4" t="s">
        <v>28</v>
      </c>
      <c r="C23" s="4" t="s">
        <v>55</v>
      </c>
      <c r="D23" s="5">
        <v>36.008316727445703</v>
      </c>
      <c r="E23" s="5">
        <v>42.612918565684602</v>
      </c>
      <c r="F23" s="5">
        <v>25.242152005232398</v>
      </c>
      <c r="G23" s="5">
        <v>32.156018857889201</v>
      </c>
      <c r="H23" s="5">
        <v>21.966264276300102</v>
      </c>
      <c r="I23" s="5">
        <f t="shared" si="0"/>
        <v>31.597134086510401</v>
      </c>
    </row>
    <row r="24" spans="1:9" ht="15.5" x14ac:dyDescent="0.35">
      <c r="A24" s="4" t="s">
        <v>82</v>
      </c>
      <c r="B24" s="4" t="s">
        <v>29</v>
      </c>
      <c r="C24" s="4" t="s">
        <v>56</v>
      </c>
      <c r="D24" s="5">
        <v>23.058550257905999</v>
      </c>
      <c r="E24" s="5">
        <v>39.6098422576815</v>
      </c>
      <c r="F24" s="5">
        <v>27.037277928265599</v>
      </c>
      <c r="G24" s="5">
        <v>35.964337875163899</v>
      </c>
      <c r="H24" s="5">
        <v>19.730198990733602</v>
      </c>
      <c r="I24" s="5">
        <f t="shared" si="0"/>
        <v>29.080041461950124</v>
      </c>
    </row>
    <row r="25" spans="1:9" ht="15.5" x14ac:dyDescent="0.35">
      <c r="A25" s="4" t="s">
        <v>83</v>
      </c>
      <c r="B25" s="4" t="s">
        <v>30</v>
      </c>
      <c r="C25" s="4" t="s">
        <v>57</v>
      </c>
      <c r="D25" s="5">
        <v>21.139165492392902</v>
      </c>
      <c r="E25" s="5">
        <v>35.864900504634001</v>
      </c>
      <c r="F25" s="5">
        <v>26.0522648605989</v>
      </c>
      <c r="G25" s="5">
        <v>32.9123169455697</v>
      </c>
      <c r="H25" s="5">
        <v>19.806547914993001</v>
      </c>
      <c r="I25" s="5">
        <f t="shared" si="0"/>
        <v>27.155039143637698</v>
      </c>
    </row>
    <row r="26" spans="1:9" ht="15.5" x14ac:dyDescent="0.35">
      <c r="A26" s="4" t="s">
        <v>84</v>
      </c>
      <c r="B26" s="4" t="s">
        <v>31</v>
      </c>
      <c r="C26" s="4" t="s">
        <v>58</v>
      </c>
      <c r="D26" s="5">
        <v>49.640685359000102</v>
      </c>
      <c r="E26" s="5">
        <v>44.273616254982798</v>
      </c>
      <c r="F26" s="5">
        <v>23.484956281462001</v>
      </c>
      <c r="G26" s="5">
        <v>33.851551872524098</v>
      </c>
      <c r="H26" s="5">
        <v>17.094257636105102</v>
      </c>
      <c r="I26" s="5">
        <f t="shared" si="0"/>
        <v>33.669013480814826</v>
      </c>
    </row>
    <row r="27" spans="1:9" ht="15.5" x14ac:dyDescent="0.35">
      <c r="A27" s="4" t="s">
        <v>85</v>
      </c>
      <c r="B27" s="4" t="s">
        <v>32</v>
      </c>
      <c r="C27" s="4" t="s">
        <v>59</v>
      </c>
      <c r="D27" s="5">
        <v>34.863066586951099</v>
      </c>
      <c r="E27" s="5">
        <v>33.554115431577301</v>
      </c>
      <c r="F27" s="5">
        <v>24.405498432891701</v>
      </c>
      <c r="G27" s="5">
        <v>35.455283904367398</v>
      </c>
      <c r="H27" s="5">
        <v>16.601540504619301</v>
      </c>
      <c r="I27" s="5">
        <f t="shared" si="0"/>
        <v>28.975900972081359</v>
      </c>
    </row>
    <row r="28" spans="1:9" x14ac:dyDescent="0.35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35">
      <c r="A29" s="3"/>
      <c r="B29" s="3" t="s">
        <v>5</v>
      </c>
      <c r="C29" s="3"/>
      <c r="D29" s="5">
        <f>AVERAGE(D3:D27)</f>
        <v>32.700905358580982</v>
      </c>
      <c r="E29" s="5">
        <f t="shared" ref="E29:I29" si="1">AVERAGE(E3:E27)</f>
        <v>36.49706666666718</v>
      </c>
      <c r="F29" s="5">
        <f t="shared" si="1"/>
        <v>25.288933333333873</v>
      </c>
      <c r="G29" s="5">
        <f t="shared" si="1"/>
        <v>34.947466666667161</v>
      </c>
      <c r="H29" s="5">
        <f t="shared" si="1"/>
        <v>19.730533333333877</v>
      </c>
      <c r="I29" s="5">
        <f t="shared" si="1"/>
        <v>29.832981071716613</v>
      </c>
    </row>
    <row r="30" spans="1:9" x14ac:dyDescent="0.35">
      <c r="A30" s="3"/>
      <c r="D30" s="3"/>
      <c r="E30" s="3"/>
      <c r="F30" s="3"/>
      <c r="G30" s="3"/>
      <c r="H30" s="3"/>
      <c r="I30" s="3"/>
    </row>
  </sheetData>
  <autoFilter ref="A2:I2" xr:uid="{5A57B541-0629-488F-A7CC-2BB32A871135}">
    <sortState xmlns:xlrd2="http://schemas.microsoft.com/office/spreadsheetml/2017/richdata2" ref="A3:I27">
      <sortCondition ref="A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BD555-D0D4-4A2E-8B16-C16699C61D09}">
  <dimension ref="A1:O30"/>
  <sheetViews>
    <sheetView workbookViewId="0">
      <selection sqref="A1:XFD1048576"/>
    </sheetView>
  </sheetViews>
  <sheetFormatPr defaultRowHeight="14.5" x14ac:dyDescent="0.35"/>
  <cols>
    <col min="1" max="1" width="8.7265625" style="1"/>
    <col min="2" max="2" width="17.7265625" style="1" bestFit="1" customWidth="1"/>
    <col min="3" max="3" width="17.7265625" style="1" customWidth="1"/>
    <col min="4" max="16384" width="8.7265625" style="1"/>
  </cols>
  <sheetData>
    <row r="1" spans="1:15" x14ac:dyDescent="0.35">
      <c r="A1" s="1" t="s">
        <v>95</v>
      </c>
    </row>
    <row r="2" spans="1:15" ht="15.5" x14ac:dyDescent="0.35">
      <c r="A2" s="2" t="s">
        <v>60</v>
      </c>
      <c r="B2" s="2" t="s">
        <v>33</v>
      </c>
      <c r="C2" s="2" t="s">
        <v>34</v>
      </c>
      <c r="D2" s="3" t="s">
        <v>0</v>
      </c>
      <c r="E2" s="3" t="s">
        <v>1</v>
      </c>
      <c r="F2" s="3" t="s">
        <v>4</v>
      </c>
      <c r="G2" s="3" t="s">
        <v>2</v>
      </c>
      <c r="H2" s="3" t="s">
        <v>3</v>
      </c>
      <c r="I2" s="3" t="s">
        <v>7</v>
      </c>
      <c r="J2" s="3" t="s">
        <v>91</v>
      </c>
      <c r="K2" s="3" t="s">
        <v>6</v>
      </c>
    </row>
    <row r="3" spans="1:15" ht="15.5" x14ac:dyDescent="0.35">
      <c r="A3" s="4" t="s">
        <v>61</v>
      </c>
      <c r="B3" s="4" t="s">
        <v>8</v>
      </c>
      <c r="C3" s="4" t="s">
        <v>35</v>
      </c>
      <c r="D3" s="6">
        <v>165.508504729424</v>
      </c>
      <c r="E3" s="6">
        <v>165.503500523338</v>
      </c>
      <c r="F3" s="6">
        <v>143.80967810706599</v>
      </c>
      <c r="G3" s="6">
        <v>155.725883691669</v>
      </c>
      <c r="H3" s="6">
        <v>149.95285829247999</v>
      </c>
      <c r="I3" s="6">
        <v>154.47400037000699</v>
      </c>
      <c r="J3" s="6">
        <v>142.66831853493699</v>
      </c>
      <c r="K3" s="6">
        <f t="shared" ref="K3:K27" si="0">AVERAGE(D3:J3)</f>
        <v>153.94896346413157</v>
      </c>
    </row>
    <row r="4" spans="1:15" ht="15.5" x14ac:dyDescent="0.35">
      <c r="A4" s="4" t="s">
        <v>62</v>
      </c>
      <c r="B4" s="4" t="s">
        <v>9</v>
      </c>
      <c r="C4" s="4" t="s">
        <v>36</v>
      </c>
      <c r="D4" s="6">
        <v>170.39998410269999</v>
      </c>
      <c r="E4" s="6">
        <v>166.14144266400299</v>
      </c>
      <c r="F4" s="6">
        <v>147.38414441305</v>
      </c>
      <c r="G4" s="6">
        <v>151.731299020574</v>
      </c>
      <c r="H4" s="6">
        <v>155.80529286158199</v>
      </c>
      <c r="I4" s="6">
        <v>159.27420748380399</v>
      </c>
      <c r="J4" s="6">
        <v>149.632857695502</v>
      </c>
      <c r="K4" s="6">
        <f t="shared" si="0"/>
        <v>157.19560403445925</v>
      </c>
    </row>
    <row r="5" spans="1:15" ht="15.5" x14ac:dyDescent="0.35">
      <c r="A5" s="4" t="s">
        <v>63</v>
      </c>
      <c r="B5" s="4" t="s">
        <v>10</v>
      </c>
      <c r="C5" s="4" t="s">
        <v>37</v>
      </c>
      <c r="D5" s="6">
        <v>176.26949445549599</v>
      </c>
      <c r="E5" s="6">
        <v>157.484254977615</v>
      </c>
      <c r="F5" s="6">
        <v>147.11521753664201</v>
      </c>
      <c r="G5" s="6">
        <v>141.873490365946</v>
      </c>
      <c r="H5" s="6">
        <v>157.87857208975799</v>
      </c>
      <c r="I5" s="6">
        <v>161.87008025674601</v>
      </c>
      <c r="J5" s="6">
        <v>140.958243661745</v>
      </c>
      <c r="K5" s="6">
        <f t="shared" si="0"/>
        <v>154.77847904913546</v>
      </c>
    </row>
    <row r="6" spans="1:15" ht="15.5" x14ac:dyDescent="0.35">
      <c r="A6" s="4" t="s">
        <v>64</v>
      </c>
      <c r="B6" s="4" t="s">
        <v>11</v>
      </c>
      <c r="C6" s="4" t="s">
        <v>38</v>
      </c>
      <c r="D6" s="6">
        <v>170.53406642990501</v>
      </c>
      <c r="E6" s="6">
        <v>160.24918978173099</v>
      </c>
      <c r="F6" s="6">
        <v>148.92322244319899</v>
      </c>
      <c r="G6" s="6">
        <v>155.34989406692</v>
      </c>
      <c r="H6" s="6">
        <v>154.92012702518801</v>
      </c>
      <c r="I6" s="6">
        <v>151.64522798134101</v>
      </c>
      <c r="J6" s="6">
        <v>151.34475029965</v>
      </c>
      <c r="K6" s="6">
        <f t="shared" si="0"/>
        <v>156.13806828970488</v>
      </c>
    </row>
    <row r="7" spans="1:15" ht="15.5" x14ac:dyDescent="0.35">
      <c r="A7" s="4" t="s">
        <v>65</v>
      </c>
      <c r="B7" s="4" t="s">
        <v>12</v>
      </c>
      <c r="C7" s="4" t="s">
        <v>39</v>
      </c>
      <c r="D7" s="6">
        <v>165.693616112217</v>
      </c>
      <c r="E7" s="6">
        <v>163.28602119708</v>
      </c>
      <c r="F7" s="6">
        <v>139.59675934364</v>
      </c>
      <c r="G7" s="6">
        <v>146.18996950590301</v>
      </c>
      <c r="H7" s="6">
        <v>159.54794112785899</v>
      </c>
      <c r="I7" s="6">
        <v>153.76046301572899</v>
      </c>
      <c r="J7" s="6">
        <v>134.80053962118501</v>
      </c>
      <c r="K7" s="6">
        <f t="shared" si="0"/>
        <v>151.83932998908759</v>
      </c>
      <c r="N7" s="1" t="s">
        <v>0</v>
      </c>
      <c r="O7" s="1" t="s">
        <v>86</v>
      </c>
    </row>
    <row r="8" spans="1:15" ht="15.5" x14ac:dyDescent="0.35">
      <c r="A8" s="4" t="s">
        <v>66</v>
      </c>
      <c r="B8" s="4" t="s">
        <v>13</v>
      </c>
      <c r="C8" s="4" t="s">
        <v>40</v>
      </c>
      <c r="D8" s="6">
        <v>168.06846564966901</v>
      </c>
      <c r="E8" s="6">
        <v>170.42011109765701</v>
      </c>
      <c r="F8" s="6">
        <v>142.85925536573399</v>
      </c>
      <c r="G8" s="6">
        <v>148.042210732683</v>
      </c>
      <c r="H8" s="6">
        <v>157.21991694336199</v>
      </c>
      <c r="I8" s="6">
        <v>167.905371854306</v>
      </c>
      <c r="J8" s="6">
        <v>162.58315379266</v>
      </c>
      <c r="K8" s="6">
        <f t="shared" si="0"/>
        <v>159.58549791943869</v>
      </c>
      <c r="N8" s="1" t="s">
        <v>1</v>
      </c>
      <c r="O8" s="1" t="s">
        <v>87</v>
      </c>
    </row>
    <row r="9" spans="1:15" ht="15.5" x14ac:dyDescent="0.35">
      <c r="A9" s="4" t="s">
        <v>67</v>
      </c>
      <c r="B9" s="4" t="s">
        <v>14</v>
      </c>
      <c r="C9" s="4" t="s">
        <v>41</v>
      </c>
      <c r="D9" s="6">
        <v>165.01275119908601</v>
      </c>
      <c r="E9" s="6">
        <v>154.78214226163001</v>
      </c>
      <c r="F9" s="6">
        <v>164.02688916564199</v>
      </c>
      <c r="G9" s="6">
        <v>157.56985365793199</v>
      </c>
      <c r="H9" s="6">
        <v>159.002235233075</v>
      </c>
      <c r="I9" s="6">
        <v>166.37694109744999</v>
      </c>
      <c r="J9" s="6">
        <v>146.16031117692901</v>
      </c>
      <c r="K9" s="6">
        <f t="shared" si="0"/>
        <v>158.99016054167774</v>
      </c>
      <c r="N9" s="1" t="s">
        <v>4</v>
      </c>
      <c r="O9" s="1" t="s">
        <v>88</v>
      </c>
    </row>
    <row r="10" spans="1:15" ht="15.5" x14ac:dyDescent="0.35">
      <c r="A10" s="4" t="s">
        <v>68</v>
      </c>
      <c r="B10" s="4" t="s">
        <v>15</v>
      </c>
      <c r="C10" s="4" t="s">
        <v>42</v>
      </c>
      <c r="D10" s="6">
        <v>173.351457728848</v>
      </c>
      <c r="E10" s="6">
        <v>162.75691707978899</v>
      </c>
      <c r="F10" s="6">
        <v>152.54124726360499</v>
      </c>
      <c r="G10" s="6">
        <v>156.759149929415</v>
      </c>
      <c r="H10" s="6">
        <v>149.528694610163</v>
      </c>
      <c r="I10" s="6">
        <v>158.95430281927599</v>
      </c>
      <c r="J10" s="6">
        <v>147.750635704258</v>
      </c>
      <c r="K10" s="6">
        <f t="shared" si="0"/>
        <v>157.37748644790773</v>
      </c>
      <c r="N10" s="1" t="s">
        <v>2</v>
      </c>
      <c r="O10" s="1" t="s">
        <v>89</v>
      </c>
    </row>
    <row r="11" spans="1:15" ht="15.5" x14ac:dyDescent="0.35">
      <c r="A11" s="4" t="s">
        <v>69</v>
      </c>
      <c r="B11" s="4" t="s">
        <v>16</v>
      </c>
      <c r="C11" s="4" t="s">
        <v>43</v>
      </c>
      <c r="D11" s="6">
        <v>163.84537279877199</v>
      </c>
      <c r="E11" s="6">
        <v>161.049600730799</v>
      </c>
      <c r="F11" s="6">
        <v>154.810594763735</v>
      </c>
      <c r="G11" s="6">
        <v>154.699007794377</v>
      </c>
      <c r="H11" s="6">
        <v>164.82607292965099</v>
      </c>
      <c r="I11" s="6">
        <v>162.35594979478699</v>
      </c>
      <c r="J11" s="6">
        <v>139.23819228742801</v>
      </c>
      <c r="K11" s="6">
        <f t="shared" si="0"/>
        <v>157.26068444279272</v>
      </c>
      <c r="N11" s="1" t="s">
        <v>3</v>
      </c>
      <c r="O11" s="1" t="s">
        <v>90</v>
      </c>
    </row>
    <row r="12" spans="1:15" ht="15.5" x14ac:dyDescent="0.35">
      <c r="A12" s="4" t="s">
        <v>70</v>
      </c>
      <c r="B12" s="4" t="s">
        <v>17</v>
      </c>
      <c r="C12" s="4" t="s">
        <v>44</v>
      </c>
      <c r="D12" s="6">
        <v>178.81246881786001</v>
      </c>
      <c r="E12" s="6">
        <v>156.11992624750701</v>
      </c>
      <c r="F12" s="6">
        <v>145.20389431296601</v>
      </c>
      <c r="G12" s="6">
        <v>154.35331345581301</v>
      </c>
      <c r="H12" s="6">
        <v>155.903117211904</v>
      </c>
      <c r="I12" s="6">
        <v>163.10023538964799</v>
      </c>
      <c r="J12" s="6">
        <v>143.619732388671</v>
      </c>
      <c r="K12" s="6">
        <f t="shared" si="0"/>
        <v>156.73038397490987</v>
      </c>
      <c r="N12" s="1" t="s">
        <v>7</v>
      </c>
      <c r="O12" s="1" t="s">
        <v>97</v>
      </c>
    </row>
    <row r="13" spans="1:15" ht="15.5" x14ac:dyDescent="0.35">
      <c r="A13" s="4" t="s">
        <v>71</v>
      </c>
      <c r="B13" s="4" t="s">
        <v>18</v>
      </c>
      <c r="C13" s="4" t="s">
        <v>45</v>
      </c>
      <c r="D13" s="6">
        <v>172.93930512436401</v>
      </c>
      <c r="E13" s="6">
        <v>154.37827683023599</v>
      </c>
      <c r="F13" s="6">
        <v>155.80972256545499</v>
      </c>
      <c r="G13" s="6">
        <v>150.903676392618</v>
      </c>
      <c r="H13" s="6">
        <v>152.31077802502901</v>
      </c>
      <c r="I13" s="6">
        <v>156.39926535338299</v>
      </c>
      <c r="J13" s="6">
        <v>145.23379753693101</v>
      </c>
      <c r="K13" s="6">
        <f t="shared" si="0"/>
        <v>155.4249745468594</v>
      </c>
      <c r="N13" s="1" t="s">
        <v>91</v>
      </c>
      <c r="O13" s="1" t="s">
        <v>98</v>
      </c>
    </row>
    <row r="14" spans="1:15" ht="15.5" x14ac:dyDescent="0.35">
      <c r="A14" s="4" t="s">
        <v>72</v>
      </c>
      <c r="B14" s="4" t="s">
        <v>19</v>
      </c>
      <c r="C14" s="4" t="s">
        <v>46</v>
      </c>
      <c r="D14" s="6">
        <v>177.958918184526</v>
      </c>
      <c r="E14" s="6">
        <v>165.742178512518</v>
      </c>
      <c r="F14" s="6">
        <v>132.44161699606499</v>
      </c>
      <c r="G14" s="6">
        <v>147.57003503443599</v>
      </c>
      <c r="H14" s="6">
        <v>161.07162305173199</v>
      </c>
      <c r="I14" s="6">
        <v>171.82146653630801</v>
      </c>
      <c r="J14" s="6">
        <v>157.01769576405499</v>
      </c>
      <c r="K14" s="6">
        <f t="shared" si="0"/>
        <v>159.08907629709142</v>
      </c>
    </row>
    <row r="15" spans="1:15" ht="15.5" x14ac:dyDescent="0.35">
      <c r="A15" s="4" t="s">
        <v>73</v>
      </c>
      <c r="B15" s="4" t="s">
        <v>20</v>
      </c>
      <c r="C15" s="4" t="s">
        <v>47</v>
      </c>
      <c r="D15" s="6">
        <v>174.62938650054801</v>
      </c>
      <c r="E15" s="6">
        <v>154.10433394606201</v>
      </c>
      <c r="F15" s="6">
        <v>147.72227929688799</v>
      </c>
      <c r="G15" s="6">
        <v>150.07035104753001</v>
      </c>
      <c r="H15" s="6">
        <v>157.21483511061999</v>
      </c>
      <c r="I15" s="6">
        <v>168.44034058747599</v>
      </c>
      <c r="J15" s="6">
        <v>150.07965998868301</v>
      </c>
      <c r="K15" s="6">
        <f t="shared" si="0"/>
        <v>157.46588378254387</v>
      </c>
    </row>
    <row r="16" spans="1:15" ht="15.5" x14ac:dyDescent="0.35">
      <c r="A16" s="4" t="s">
        <v>74</v>
      </c>
      <c r="B16" s="4" t="s">
        <v>21</v>
      </c>
      <c r="C16" s="4" t="s">
        <v>48</v>
      </c>
      <c r="D16" s="6">
        <v>164.682288380426</v>
      </c>
      <c r="E16" s="6">
        <v>168.51263919163</v>
      </c>
      <c r="F16" s="6">
        <v>153.04783185439899</v>
      </c>
      <c r="G16" s="6">
        <v>157.52906800282901</v>
      </c>
      <c r="H16" s="6">
        <v>152.685625518227</v>
      </c>
      <c r="I16" s="6">
        <v>148.76655518531899</v>
      </c>
      <c r="J16" s="6">
        <v>138.29836144305301</v>
      </c>
      <c r="K16" s="6">
        <f t="shared" si="0"/>
        <v>154.78890993941187</v>
      </c>
    </row>
    <row r="17" spans="1:11" ht="15.5" x14ac:dyDescent="0.35">
      <c r="A17" s="4" t="s">
        <v>75</v>
      </c>
      <c r="B17" s="4" t="s">
        <v>22</v>
      </c>
      <c r="C17" s="4" t="s">
        <v>49</v>
      </c>
      <c r="D17" s="6">
        <v>172.80252883111899</v>
      </c>
      <c r="E17" s="6">
        <v>156.496071062048</v>
      </c>
      <c r="F17" s="6">
        <v>147.39267675795</v>
      </c>
      <c r="G17" s="6">
        <v>151.016917744149</v>
      </c>
      <c r="H17" s="6">
        <v>149.411086537138</v>
      </c>
      <c r="I17" s="6">
        <v>167.85812460677701</v>
      </c>
      <c r="J17" s="6">
        <v>165.61629009842801</v>
      </c>
      <c r="K17" s="6">
        <f t="shared" si="0"/>
        <v>158.65624223394414</v>
      </c>
    </row>
    <row r="18" spans="1:11" ht="15.5" x14ac:dyDescent="0.35">
      <c r="A18" s="4" t="s">
        <v>76</v>
      </c>
      <c r="B18" s="4" t="s">
        <v>23</v>
      </c>
      <c r="C18" s="4" t="s">
        <v>50</v>
      </c>
      <c r="D18" s="6">
        <v>151.11353881154901</v>
      </c>
      <c r="E18" s="6">
        <v>151.037701217261</v>
      </c>
      <c r="F18" s="6">
        <v>158.19702644066999</v>
      </c>
      <c r="G18" s="6">
        <v>163.63467463382699</v>
      </c>
      <c r="H18" s="6">
        <v>152.965234775179</v>
      </c>
      <c r="I18" s="6">
        <v>152.25137366750499</v>
      </c>
      <c r="J18" s="6">
        <v>145.920448420881</v>
      </c>
      <c r="K18" s="6">
        <f t="shared" si="0"/>
        <v>153.58857113812456</v>
      </c>
    </row>
    <row r="19" spans="1:11" ht="15.5" x14ac:dyDescent="0.35">
      <c r="A19" s="4" t="s">
        <v>77</v>
      </c>
      <c r="B19" s="4" t="s">
        <v>24</v>
      </c>
      <c r="C19" s="4" t="s">
        <v>51</v>
      </c>
      <c r="D19" s="6">
        <v>147.16608813880501</v>
      </c>
      <c r="E19" s="6">
        <v>162.82583594283599</v>
      </c>
      <c r="F19" s="6">
        <v>146.34799897941599</v>
      </c>
      <c r="G19" s="6">
        <v>151.23498386573101</v>
      </c>
      <c r="H19" s="6">
        <v>155.042178740547</v>
      </c>
      <c r="I19" s="6">
        <v>155.03066467113501</v>
      </c>
      <c r="J19" s="6">
        <v>154.79867277568999</v>
      </c>
      <c r="K19" s="6">
        <f t="shared" si="0"/>
        <v>153.20663187345144</v>
      </c>
    </row>
    <row r="20" spans="1:11" ht="15.5" x14ac:dyDescent="0.35">
      <c r="A20" s="4" t="s">
        <v>78</v>
      </c>
      <c r="B20" s="4" t="s">
        <v>25</v>
      </c>
      <c r="C20" s="4" t="s">
        <v>52</v>
      </c>
      <c r="D20" s="6">
        <v>161.86419781706701</v>
      </c>
      <c r="E20" s="6">
        <v>161.64159819652599</v>
      </c>
      <c r="F20" s="6">
        <v>144.85160335404001</v>
      </c>
      <c r="G20" s="6">
        <v>149.580162041519</v>
      </c>
      <c r="H20" s="6">
        <v>155.93681818895399</v>
      </c>
      <c r="I20" s="6">
        <v>164.58591177656299</v>
      </c>
      <c r="J20" s="6">
        <v>144.96201044326099</v>
      </c>
      <c r="K20" s="6">
        <f t="shared" si="0"/>
        <v>154.77461454541859</v>
      </c>
    </row>
    <row r="21" spans="1:11" ht="15.5" x14ac:dyDescent="0.35">
      <c r="A21" s="4" t="s">
        <v>79</v>
      </c>
      <c r="B21" s="4" t="s">
        <v>26</v>
      </c>
      <c r="C21" s="4" t="s">
        <v>53</v>
      </c>
      <c r="D21" s="6">
        <v>166.116350703074</v>
      </c>
      <c r="E21" s="6">
        <v>162.738290580007</v>
      </c>
      <c r="F21" s="6">
        <v>148.901062895574</v>
      </c>
      <c r="G21" s="6">
        <v>150.29224226903</v>
      </c>
      <c r="H21" s="6">
        <v>158.694483304106</v>
      </c>
      <c r="I21" s="6">
        <v>163.683839056154</v>
      </c>
      <c r="J21" s="6">
        <v>149.796853369838</v>
      </c>
      <c r="K21" s="6">
        <f t="shared" si="0"/>
        <v>157.17473173968327</v>
      </c>
    </row>
    <row r="22" spans="1:11" ht="15.5" x14ac:dyDescent="0.35">
      <c r="A22" s="4" t="s">
        <v>80</v>
      </c>
      <c r="B22" s="4" t="s">
        <v>27</v>
      </c>
      <c r="C22" s="4" t="s">
        <v>54</v>
      </c>
      <c r="D22" s="6">
        <v>172.72261616581099</v>
      </c>
      <c r="E22" s="6">
        <v>154.716623210504</v>
      </c>
      <c r="F22" s="6">
        <v>151.24177707450201</v>
      </c>
      <c r="G22" s="6">
        <v>151.613305187328</v>
      </c>
      <c r="H22" s="6">
        <v>155.02174519123099</v>
      </c>
      <c r="I22" s="6">
        <v>167.794417368642</v>
      </c>
      <c r="J22" s="6">
        <v>147.40423117567099</v>
      </c>
      <c r="K22" s="6">
        <f t="shared" si="0"/>
        <v>157.216387910527</v>
      </c>
    </row>
    <row r="23" spans="1:11" ht="15.5" x14ac:dyDescent="0.35">
      <c r="A23" s="4" t="s">
        <v>81</v>
      </c>
      <c r="B23" s="4" t="s">
        <v>28</v>
      </c>
      <c r="C23" s="4" t="s">
        <v>55</v>
      </c>
      <c r="D23" s="6">
        <v>169.94108224487999</v>
      </c>
      <c r="E23" s="6">
        <v>161.739607252083</v>
      </c>
      <c r="F23" s="6">
        <v>146.03998200448899</v>
      </c>
      <c r="G23" s="6">
        <v>149.400267874359</v>
      </c>
      <c r="H23" s="6">
        <v>147.706957262369</v>
      </c>
      <c r="I23" s="6">
        <v>169.08020966901</v>
      </c>
      <c r="J23" s="6">
        <v>140.299702329393</v>
      </c>
      <c r="K23" s="6">
        <f t="shared" si="0"/>
        <v>154.88682980522614</v>
      </c>
    </row>
    <row r="24" spans="1:11" ht="15.5" x14ac:dyDescent="0.35">
      <c r="A24" s="4" t="s">
        <v>82</v>
      </c>
      <c r="B24" s="4" t="s">
        <v>29</v>
      </c>
      <c r="C24" s="4" t="s">
        <v>56</v>
      </c>
      <c r="D24" s="6">
        <v>167.27097790430199</v>
      </c>
      <c r="E24" s="6">
        <v>162.98950055162899</v>
      </c>
      <c r="F24" s="6">
        <v>157.140288553348</v>
      </c>
      <c r="G24" s="6">
        <v>159.28637056005499</v>
      </c>
      <c r="H24" s="6">
        <v>154.98914967583801</v>
      </c>
      <c r="I24" s="6">
        <v>149.33560658974699</v>
      </c>
      <c r="J24" s="6">
        <v>157.82295412732901</v>
      </c>
      <c r="K24" s="6">
        <f t="shared" si="0"/>
        <v>158.40497828032113</v>
      </c>
    </row>
    <row r="25" spans="1:11" ht="15.5" x14ac:dyDescent="0.35">
      <c r="A25" s="4" t="s">
        <v>83</v>
      </c>
      <c r="B25" s="4" t="s">
        <v>30</v>
      </c>
      <c r="C25" s="4" t="s">
        <v>57</v>
      </c>
      <c r="D25" s="6">
        <v>168.89242452672099</v>
      </c>
      <c r="E25" s="6">
        <v>142.29130407644999</v>
      </c>
      <c r="F25" s="6">
        <v>138.64381179345401</v>
      </c>
      <c r="G25" s="6">
        <v>156.05044146605101</v>
      </c>
      <c r="H25" s="6">
        <v>153.17719368515</v>
      </c>
      <c r="I25" s="6">
        <v>161.07219641230299</v>
      </c>
      <c r="J25" s="6">
        <v>146.657779007155</v>
      </c>
      <c r="K25" s="6">
        <f t="shared" si="0"/>
        <v>152.397878709612</v>
      </c>
    </row>
    <row r="26" spans="1:11" ht="15.5" x14ac:dyDescent="0.35">
      <c r="A26" s="4" t="s">
        <v>84</v>
      </c>
      <c r="B26" s="4" t="s">
        <v>31</v>
      </c>
      <c r="C26" s="4" t="s">
        <v>58</v>
      </c>
      <c r="D26" s="6">
        <v>161.88718335377999</v>
      </c>
      <c r="E26" s="6">
        <v>167.11693880250101</v>
      </c>
      <c r="F26" s="6">
        <v>147.55424535620099</v>
      </c>
      <c r="G26" s="6">
        <v>148.78252208452599</v>
      </c>
      <c r="H26" s="6">
        <v>151.500247291254</v>
      </c>
      <c r="I26" s="6">
        <v>163.52044201093699</v>
      </c>
      <c r="J26" s="6">
        <v>132.68760022074301</v>
      </c>
      <c r="K26" s="6">
        <f t="shared" si="0"/>
        <v>153.29273987427746</v>
      </c>
    </row>
    <row r="27" spans="1:11" ht="15.5" x14ac:dyDescent="0.35">
      <c r="A27" s="4" t="s">
        <v>85</v>
      </c>
      <c r="B27" s="4" t="s">
        <v>32</v>
      </c>
      <c r="C27" s="4" t="s">
        <v>59</v>
      </c>
      <c r="D27" s="6">
        <v>163.25314921804599</v>
      </c>
      <c r="E27" s="6">
        <v>163.65139146004901</v>
      </c>
      <c r="F27" s="6">
        <v>147.08874000723401</v>
      </c>
      <c r="G27" s="6">
        <v>151.52693736267301</v>
      </c>
      <c r="H27" s="6">
        <v>158.753156397525</v>
      </c>
      <c r="I27" s="6">
        <v>133.54363470135999</v>
      </c>
      <c r="J27" s="6">
        <v>146.61703513075599</v>
      </c>
      <c r="K27" s="6">
        <f t="shared" si="0"/>
        <v>152.06200632537758</v>
      </c>
    </row>
    <row r="28" spans="1:11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35">
      <c r="A29" s="3"/>
      <c r="B29" s="3" t="s">
        <v>5</v>
      </c>
      <c r="C29" s="3"/>
      <c r="D29" s="6">
        <f>AVERAGE(D3:D27)</f>
        <v>167.62944871715982</v>
      </c>
      <c r="E29" s="6">
        <f t="shared" ref="E29:K29" si="1">AVERAGE(E3:E27)</f>
        <v>160.31101589573959</v>
      </c>
      <c r="F29" s="6">
        <f t="shared" si="1"/>
        <v>148.34766266579854</v>
      </c>
      <c r="G29" s="6">
        <f t="shared" si="1"/>
        <v>152.43144111151571</v>
      </c>
      <c r="H29" s="6">
        <f t="shared" si="1"/>
        <v>155.24263764319684</v>
      </c>
      <c r="I29" s="6">
        <f t="shared" si="1"/>
        <v>159.71603313022854</v>
      </c>
      <c r="J29" s="6">
        <f t="shared" si="1"/>
        <v>147.2787930797933</v>
      </c>
      <c r="K29" s="6">
        <f t="shared" si="1"/>
        <v>155.85100460620464</v>
      </c>
    </row>
    <row r="30" spans="1:11" x14ac:dyDescent="0.35">
      <c r="A30" s="3"/>
      <c r="D30" s="3"/>
      <c r="E30" s="3"/>
      <c r="F30" s="3"/>
      <c r="G30" s="3"/>
      <c r="H30" s="3"/>
      <c r="I30" s="3"/>
      <c r="J30" s="3"/>
      <c r="K30" s="3"/>
    </row>
  </sheetData>
  <autoFilter ref="A2:K2" xr:uid="{B70BD555-D0D4-4A2E-8B16-C16699C61D09}">
    <sortState xmlns:xlrd2="http://schemas.microsoft.com/office/spreadsheetml/2017/richdata2" ref="A3:K27">
      <sortCondition ref="A2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11A0F-C6D6-4D6F-B9D6-54D9C2F75567}">
  <dimension ref="A1:M30"/>
  <sheetViews>
    <sheetView workbookViewId="0">
      <selection sqref="A1:XFD1048576"/>
    </sheetView>
  </sheetViews>
  <sheetFormatPr defaultRowHeight="14.5" x14ac:dyDescent="0.35"/>
  <cols>
    <col min="1" max="1" width="9.7265625" style="1" bestFit="1" customWidth="1"/>
    <col min="2" max="2" width="17.7265625" style="1" bestFit="1" customWidth="1"/>
    <col min="3" max="3" width="17.7265625" style="1" customWidth="1"/>
    <col min="4" max="8" width="8.7265625" style="1"/>
    <col min="9" max="9" width="10.90625" style="1" bestFit="1" customWidth="1"/>
    <col min="10" max="16384" width="8.7265625" style="1"/>
  </cols>
  <sheetData>
    <row r="1" spans="1:13" x14ac:dyDescent="0.35">
      <c r="A1" s="1" t="s">
        <v>93</v>
      </c>
    </row>
    <row r="2" spans="1:13" ht="15.5" x14ac:dyDescent="0.35">
      <c r="A2" s="2" t="s">
        <v>60</v>
      </c>
      <c r="B2" s="2" t="s">
        <v>33</v>
      </c>
      <c r="C2" s="2" t="s">
        <v>34</v>
      </c>
      <c r="D2" s="3" t="s">
        <v>0</v>
      </c>
      <c r="E2" s="3" t="s">
        <v>1</v>
      </c>
      <c r="F2" s="3" t="s">
        <v>4</v>
      </c>
      <c r="G2" s="3" t="s">
        <v>2</v>
      </c>
      <c r="H2" s="3" t="s">
        <v>3</v>
      </c>
      <c r="I2" s="3" t="s">
        <v>6</v>
      </c>
    </row>
    <row r="3" spans="1:13" ht="15.5" x14ac:dyDescent="0.35">
      <c r="A3" s="4" t="s">
        <v>61</v>
      </c>
      <c r="B3" s="4" t="s">
        <v>8</v>
      </c>
      <c r="C3" s="4" t="s">
        <v>35</v>
      </c>
      <c r="D3" s="7">
        <v>0.27420382567274598</v>
      </c>
      <c r="E3" s="7">
        <v>0.23440623694767901</v>
      </c>
      <c r="F3" s="7">
        <v>0.18074247592023601</v>
      </c>
      <c r="G3" s="7">
        <v>0.14263503188610699</v>
      </c>
      <c r="H3" s="7">
        <v>0.19000372456189299</v>
      </c>
      <c r="I3" s="7">
        <f t="shared" ref="I3:I27" si="0">AVERAGE(D3:H3)</f>
        <v>0.20439825899773217</v>
      </c>
    </row>
    <row r="4" spans="1:13" ht="15.5" x14ac:dyDescent="0.35">
      <c r="A4" s="4" t="s">
        <v>62</v>
      </c>
      <c r="B4" s="4" t="s">
        <v>9</v>
      </c>
      <c r="C4" s="4" t="s">
        <v>36</v>
      </c>
      <c r="D4" s="7">
        <v>0.32805532195954101</v>
      </c>
      <c r="E4" s="7">
        <v>0.24901936705375999</v>
      </c>
      <c r="F4" s="7">
        <v>0.15474012116034</v>
      </c>
      <c r="G4" s="7">
        <v>0.20487071988038699</v>
      </c>
      <c r="H4" s="7">
        <v>0.24535982330061901</v>
      </c>
      <c r="I4" s="7">
        <f t="shared" si="0"/>
        <v>0.23640907067092937</v>
      </c>
    </row>
    <row r="5" spans="1:13" ht="15.5" x14ac:dyDescent="0.35">
      <c r="A5" s="4" t="s">
        <v>63</v>
      </c>
      <c r="B5" s="4" t="s">
        <v>10</v>
      </c>
      <c r="C5" s="4" t="s">
        <v>37</v>
      </c>
      <c r="D5" s="7">
        <v>0.32657914146178701</v>
      </c>
      <c r="E5" s="7">
        <v>0.30744504705360298</v>
      </c>
      <c r="F5" s="7">
        <v>0.14253299302508601</v>
      </c>
      <c r="G5" s="7">
        <v>0.21782832003268199</v>
      </c>
      <c r="H5" s="7">
        <v>0.202134337237689</v>
      </c>
      <c r="I5" s="7">
        <f t="shared" si="0"/>
        <v>0.23930396776216939</v>
      </c>
    </row>
    <row r="6" spans="1:13" ht="15.5" x14ac:dyDescent="0.35">
      <c r="A6" s="4" t="s">
        <v>64</v>
      </c>
      <c r="B6" s="4" t="s">
        <v>11</v>
      </c>
      <c r="C6" s="4" t="s">
        <v>38</v>
      </c>
      <c r="D6" s="7">
        <v>0.21878761544303399</v>
      </c>
      <c r="E6" s="7">
        <v>0.26178068636604701</v>
      </c>
      <c r="F6" s="7">
        <v>0.23507912451887999</v>
      </c>
      <c r="G6" s="7">
        <v>0.17510083147634201</v>
      </c>
      <c r="H6" s="7">
        <v>0.27524372095751498</v>
      </c>
      <c r="I6" s="7">
        <f t="shared" si="0"/>
        <v>0.23319839575236362</v>
      </c>
      <c r="L6" s="1" t="s">
        <v>0</v>
      </c>
      <c r="M6" s="1" t="s">
        <v>86</v>
      </c>
    </row>
    <row r="7" spans="1:13" ht="15.5" x14ac:dyDescent="0.35">
      <c r="A7" s="4" t="s">
        <v>65</v>
      </c>
      <c r="B7" s="4" t="s">
        <v>12</v>
      </c>
      <c r="C7" s="4" t="s">
        <v>39</v>
      </c>
      <c r="D7" s="7">
        <v>0.32494580422057801</v>
      </c>
      <c r="E7" s="7">
        <v>0.27011478525732702</v>
      </c>
      <c r="F7" s="7">
        <v>0.17468788969085999</v>
      </c>
      <c r="G7" s="7">
        <v>0.187560808914778</v>
      </c>
      <c r="H7" s="7">
        <v>0.23690610014240199</v>
      </c>
      <c r="I7" s="7">
        <f t="shared" si="0"/>
        <v>0.238843077645189</v>
      </c>
      <c r="L7" s="1" t="s">
        <v>1</v>
      </c>
      <c r="M7" s="1" t="s">
        <v>87</v>
      </c>
    </row>
    <row r="8" spans="1:13" ht="15.5" x14ac:dyDescent="0.35">
      <c r="A8" s="4" t="s">
        <v>66</v>
      </c>
      <c r="B8" s="4" t="s">
        <v>13</v>
      </c>
      <c r="C8" s="4" t="s">
        <v>40</v>
      </c>
      <c r="D8" s="7">
        <v>0.31937723724578898</v>
      </c>
      <c r="E8" s="7">
        <v>0.30514728322819901</v>
      </c>
      <c r="F8" s="7">
        <v>0.20185053656169899</v>
      </c>
      <c r="G8" s="7">
        <v>0.19329799046041601</v>
      </c>
      <c r="H8" s="7">
        <v>0.168575056192144</v>
      </c>
      <c r="I8" s="7">
        <f t="shared" si="0"/>
        <v>0.23764962073764936</v>
      </c>
      <c r="L8" s="1" t="s">
        <v>4</v>
      </c>
      <c r="M8" s="1" t="s">
        <v>88</v>
      </c>
    </row>
    <row r="9" spans="1:13" ht="15.5" x14ac:dyDescent="0.35">
      <c r="A9" s="4" t="s">
        <v>67</v>
      </c>
      <c r="B9" s="4" t="s">
        <v>14</v>
      </c>
      <c r="C9" s="4" t="s">
        <v>41</v>
      </c>
      <c r="D9" s="7">
        <v>0.31300328225884999</v>
      </c>
      <c r="E9" s="7">
        <v>0.24626281634519501</v>
      </c>
      <c r="F9" s="7">
        <v>0.21053626069169601</v>
      </c>
      <c r="G9" s="7">
        <v>0.185562746115881</v>
      </c>
      <c r="H9" s="7">
        <v>0.278987415536464</v>
      </c>
      <c r="I9" s="7">
        <f t="shared" si="0"/>
        <v>0.24687050418961717</v>
      </c>
      <c r="L9" s="1" t="s">
        <v>2</v>
      </c>
      <c r="M9" s="1" t="s">
        <v>89</v>
      </c>
    </row>
    <row r="10" spans="1:13" ht="15.5" x14ac:dyDescent="0.35">
      <c r="A10" s="4" t="s">
        <v>68</v>
      </c>
      <c r="B10" s="4" t="s">
        <v>15</v>
      </c>
      <c r="C10" s="4" t="s">
        <v>42</v>
      </c>
      <c r="D10" s="7">
        <v>0.307229434986177</v>
      </c>
      <c r="E10" s="7">
        <v>0.26419685217238498</v>
      </c>
      <c r="F10" s="7">
        <v>0.17951025089924399</v>
      </c>
      <c r="G10" s="7">
        <v>0.20975745411937899</v>
      </c>
      <c r="H10" s="7">
        <v>0.18716035526182401</v>
      </c>
      <c r="I10" s="7">
        <f t="shared" si="0"/>
        <v>0.22957086948780181</v>
      </c>
      <c r="L10" s="1" t="s">
        <v>3</v>
      </c>
      <c r="M10" s="1" t="s">
        <v>90</v>
      </c>
    </row>
    <row r="11" spans="1:13" ht="15.5" x14ac:dyDescent="0.35">
      <c r="A11" s="4" t="s">
        <v>69</v>
      </c>
      <c r="B11" s="4" t="s">
        <v>16</v>
      </c>
      <c r="C11" s="4" t="s">
        <v>43</v>
      </c>
      <c r="D11" s="7">
        <v>0.30403663102779599</v>
      </c>
      <c r="E11" s="7">
        <v>0.26134604463351702</v>
      </c>
      <c r="F11" s="7">
        <v>0.157485097047012</v>
      </c>
      <c r="G11" s="7">
        <v>0.21566090962499701</v>
      </c>
      <c r="H11" s="7">
        <v>0.22956549711979099</v>
      </c>
      <c r="I11" s="7">
        <f t="shared" si="0"/>
        <v>0.23361883589062254</v>
      </c>
    </row>
    <row r="12" spans="1:13" ht="15.5" x14ac:dyDescent="0.35">
      <c r="A12" s="4" t="s">
        <v>70</v>
      </c>
      <c r="B12" s="4" t="s">
        <v>17</v>
      </c>
      <c r="C12" s="4" t="s">
        <v>44</v>
      </c>
      <c r="D12" s="7">
        <v>0.34994246657616701</v>
      </c>
      <c r="E12" s="7">
        <v>0.29624485779868198</v>
      </c>
      <c r="F12" s="7">
        <v>0.17670563718052901</v>
      </c>
      <c r="G12" s="7">
        <v>0.25045776819591598</v>
      </c>
      <c r="H12" s="7">
        <v>0.175123311157666</v>
      </c>
      <c r="I12" s="7">
        <f t="shared" si="0"/>
        <v>0.24969480818179202</v>
      </c>
    </row>
    <row r="13" spans="1:13" ht="15.5" x14ac:dyDescent="0.35">
      <c r="A13" s="4" t="s">
        <v>71</v>
      </c>
      <c r="B13" s="4" t="s">
        <v>18</v>
      </c>
      <c r="C13" s="4" t="s">
        <v>45</v>
      </c>
      <c r="D13" s="7">
        <v>0.388732251031638</v>
      </c>
      <c r="E13" s="7">
        <v>0.261161514136801</v>
      </c>
      <c r="F13" s="7">
        <v>0.170316977028037</v>
      </c>
      <c r="G13" s="7">
        <v>0.203529201570669</v>
      </c>
      <c r="H13" s="7">
        <v>0.18835648176152101</v>
      </c>
      <c r="I13" s="7">
        <f t="shared" si="0"/>
        <v>0.24241928510573318</v>
      </c>
    </row>
    <row r="14" spans="1:13" ht="15.5" x14ac:dyDescent="0.35">
      <c r="A14" s="4" t="s">
        <v>72</v>
      </c>
      <c r="B14" s="4" t="s">
        <v>19</v>
      </c>
      <c r="C14" s="4" t="s">
        <v>46</v>
      </c>
      <c r="D14" s="7">
        <v>0.34504371913744802</v>
      </c>
      <c r="E14" s="7">
        <v>0.26562585300966002</v>
      </c>
      <c r="F14" s="7">
        <v>0.191529107979971</v>
      </c>
      <c r="G14" s="7">
        <v>0.218387572410292</v>
      </c>
      <c r="H14" s="7">
        <v>0.17826800273347501</v>
      </c>
      <c r="I14" s="7">
        <f t="shared" si="0"/>
        <v>0.23977085105416923</v>
      </c>
    </row>
    <row r="15" spans="1:13" ht="15.5" x14ac:dyDescent="0.35">
      <c r="A15" s="4" t="s">
        <v>73</v>
      </c>
      <c r="B15" s="4" t="s">
        <v>20</v>
      </c>
      <c r="C15" s="4" t="s">
        <v>47</v>
      </c>
      <c r="D15" s="7">
        <v>0.31500603763570401</v>
      </c>
      <c r="E15" s="7">
        <v>0.29780526565030802</v>
      </c>
      <c r="F15" s="7">
        <v>0.223450938876257</v>
      </c>
      <c r="G15" s="7">
        <v>0.15412558855580399</v>
      </c>
      <c r="H15" s="7">
        <v>0.23192279175207201</v>
      </c>
      <c r="I15" s="7">
        <f t="shared" si="0"/>
        <v>0.24446212449402904</v>
      </c>
    </row>
    <row r="16" spans="1:13" ht="15.5" x14ac:dyDescent="0.35">
      <c r="A16" s="4" t="s">
        <v>74</v>
      </c>
      <c r="B16" s="4" t="s">
        <v>21</v>
      </c>
      <c r="C16" s="4" t="s">
        <v>48</v>
      </c>
      <c r="D16" s="7">
        <v>0.30287007350508099</v>
      </c>
      <c r="E16" s="7">
        <v>0.25958324927613402</v>
      </c>
      <c r="F16" s="7">
        <v>0.154505681511828</v>
      </c>
      <c r="G16" s="7">
        <v>0.23516549384964799</v>
      </c>
      <c r="H16" s="7">
        <v>0.199137702818761</v>
      </c>
      <c r="I16" s="7">
        <f t="shared" si="0"/>
        <v>0.23025244019229038</v>
      </c>
    </row>
    <row r="17" spans="1:9" ht="15.5" x14ac:dyDescent="0.35">
      <c r="A17" s="4" t="s">
        <v>75</v>
      </c>
      <c r="B17" s="4" t="s">
        <v>22</v>
      </c>
      <c r="C17" s="4" t="s">
        <v>49</v>
      </c>
      <c r="D17" s="7">
        <v>0.33679019739109101</v>
      </c>
      <c r="E17" s="7">
        <v>0.27021154856837598</v>
      </c>
      <c r="F17" s="7">
        <v>0.18246829011109</v>
      </c>
      <c r="G17" s="7">
        <v>0.13126701786122799</v>
      </c>
      <c r="H17" s="7">
        <v>0.19938246800529699</v>
      </c>
      <c r="I17" s="7">
        <f t="shared" si="0"/>
        <v>0.22402390438741637</v>
      </c>
    </row>
    <row r="18" spans="1:9" ht="15.5" x14ac:dyDescent="0.35">
      <c r="A18" s="4" t="s">
        <v>76</v>
      </c>
      <c r="B18" s="4" t="s">
        <v>23</v>
      </c>
      <c r="C18" s="4" t="s">
        <v>50</v>
      </c>
      <c r="D18" s="7">
        <v>0.34164718063259503</v>
      </c>
      <c r="E18" s="7">
        <v>0.27743384032708401</v>
      </c>
      <c r="F18" s="7">
        <v>0.26432218290926701</v>
      </c>
      <c r="G18" s="7">
        <v>0.27337402994291299</v>
      </c>
      <c r="H18" s="7">
        <v>0.24092292764696299</v>
      </c>
      <c r="I18" s="7">
        <f t="shared" si="0"/>
        <v>0.27954003229176444</v>
      </c>
    </row>
    <row r="19" spans="1:9" ht="15.5" x14ac:dyDescent="0.35">
      <c r="A19" s="4" t="s">
        <v>77</v>
      </c>
      <c r="B19" s="4" t="s">
        <v>24</v>
      </c>
      <c r="C19" s="4" t="s">
        <v>51</v>
      </c>
      <c r="D19" s="7">
        <v>0.30283824894794897</v>
      </c>
      <c r="E19" s="7">
        <v>0.30339098401562198</v>
      </c>
      <c r="F19" s="7">
        <v>0.23546688273477201</v>
      </c>
      <c r="G19" s="7">
        <v>0.180245943972799</v>
      </c>
      <c r="H19" s="7">
        <v>0.224306275101813</v>
      </c>
      <c r="I19" s="7">
        <f t="shared" si="0"/>
        <v>0.249249666954591</v>
      </c>
    </row>
    <row r="20" spans="1:9" ht="15.5" x14ac:dyDescent="0.35">
      <c r="A20" s="4" t="s">
        <v>78</v>
      </c>
      <c r="B20" s="4" t="s">
        <v>25</v>
      </c>
      <c r="C20" s="4" t="s">
        <v>52</v>
      </c>
      <c r="D20" s="7">
        <v>0.32569873416652301</v>
      </c>
      <c r="E20" s="7">
        <v>0.30436496948255898</v>
      </c>
      <c r="F20" s="7">
        <v>0.16653763669966601</v>
      </c>
      <c r="G20" s="7">
        <v>0.168534143660685</v>
      </c>
      <c r="H20" s="7">
        <v>0.27476951537705302</v>
      </c>
      <c r="I20" s="7">
        <f t="shared" si="0"/>
        <v>0.24798099987729719</v>
      </c>
    </row>
    <row r="21" spans="1:9" ht="15.5" x14ac:dyDescent="0.35">
      <c r="A21" s="4" t="s">
        <v>79</v>
      </c>
      <c r="B21" s="4" t="s">
        <v>26</v>
      </c>
      <c r="C21" s="4" t="s">
        <v>53</v>
      </c>
      <c r="D21" s="7">
        <v>0.32103400059982301</v>
      </c>
      <c r="E21" s="7">
        <v>0.27954408330313502</v>
      </c>
      <c r="F21" s="7">
        <v>0.17476443088720001</v>
      </c>
      <c r="G21" s="7">
        <v>0.15746035477175299</v>
      </c>
      <c r="H21" s="7">
        <v>0.190727143855034</v>
      </c>
      <c r="I21" s="7">
        <f t="shared" si="0"/>
        <v>0.224706002683389</v>
      </c>
    </row>
    <row r="22" spans="1:9" ht="15.5" x14ac:dyDescent="0.35">
      <c r="A22" s="4" t="s">
        <v>80</v>
      </c>
      <c r="B22" s="4" t="s">
        <v>27</v>
      </c>
      <c r="C22" s="4" t="s">
        <v>54</v>
      </c>
      <c r="D22" s="7">
        <v>0.297601859976659</v>
      </c>
      <c r="E22" s="7">
        <v>0.33025373063024799</v>
      </c>
      <c r="F22" s="7">
        <v>0.17282911042134599</v>
      </c>
      <c r="G22" s="7">
        <v>0.17322250626622299</v>
      </c>
      <c r="H22" s="7">
        <v>0.18351393772403901</v>
      </c>
      <c r="I22" s="7">
        <f t="shared" si="0"/>
        <v>0.23148422900370297</v>
      </c>
    </row>
    <row r="23" spans="1:9" ht="15.5" x14ac:dyDescent="0.35">
      <c r="A23" s="4" t="s">
        <v>81</v>
      </c>
      <c r="B23" s="4" t="s">
        <v>28</v>
      </c>
      <c r="C23" s="4" t="s">
        <v>55</v>
      </c>
      <c r="D23" s="7">
        <v>0.41118065229697898</v>
      </c>
      <c r="E23" s="7">
        <v>0.28329479896474602</v>
      </c>
      <c r="F23" s="7">
        <v>0.14850216758839299</v>
      </c>
      <c r="G23" s="7">
        <v>0.23112634553359701</v>
      </c>
      <c r="H23" s="7">
        <v>0.261238522087331</v>
      </c>
      <c r="I23" s="7">
        <f t="shared" si="0"/>
        <v>0.26706849729420923</v>
      </c>
    </row>
    <row r="24" spans="1:9" ht="15.5" x14ac:dyDescent="0.35">
      <c r="A24" s="4" t="s">
        <v>82</v>
      </c>
      <c r="B24" s="4" t="s">
        <v>29</v>
      </c>
      <c r="C24" s="4" t="s">
        <v>56</v>
      </c>
      <c r="D24" s="7">
        <v>0.35564419326158497</v>
      </c>
      <c r="E24" s="7">
        <v>0.37478600483205898</v>
      </c>
      <c r="F24" s="7">
        <v>0.21076320040050101</v>
      </c>
      <c r="G24" s="7">
        <v>0.23115450223931799</v>
      </c>
      <c r="H24" s="7">
        <v>0.17161860120783001</v>
      </c>
      <c r="I24" s="7">
        <f t="shared" si="0"/>
        <v>0.2687933003882586</v>
      </c>
    </row>
    <row r="25" spans="1:9" ht="15.5" x14ac:dyDescent="0.35">
      <c r="A25" s="4" t="s">
        <v>83</v>
      </c>
      <c r="B25" s="4" t="s">
        <v>30</v>
      </c>
      <c r="C25" s="4" t="s">
        <v>57</v>
      </c>
      <c r="D25" s="7">
        <v>0.299153985357764</v>
      </c>
      <c r="E25" s="7">
        <v>0.31392812546496701</v>
      </c>
      <c r="F25" s="7">
        <v>0.14925699245128399</v>
      </c>
      <c r="G25" s="7">
        <v>0.20593949634858399</v>
      </c>
      <c r="H25" s="7">
        <v>0.201573597177131</v>
      </c>
      <c r="I25" s="7">
        <f t="shared" si="0"/>
        <v>0.23397043935994599</v>
      </c>
    </row>
    <row r="26" spans="1:9" ht="15.5" x14ac:dyDescent="0.35">
      <c r="A26" s="4" t="s">
        <v>84</v>
      </c>
      <c r="B26" s="4" t="s">
        <v>31</v>
      </c>
      <c r="C26" s="4" t="s">
        <v>58</v>
      </c>
      <c r="D26" s="7">
        <v>0.35473207588705002</v>
      </c>
      <c r="E26" s="7">
        <v>0.28903598997701901</v>
      </c>
      <c r="F26" s="7">
        <v>0.24158656036347401</v>
      </c>
      <c r="G26" s="7">
        <v>0.17428017647942001</v>
      </c>
      <c r="H26" s="7">
        <v>0.25563270844547797</v>
      </c>
      <c r="I26" s="7">
        <f t="shared" si="0"/>
        <v>0.26305350223048818</v>
      </c>
    </row>
    <row r="27" spans="1:9" ht="15.5" x14ac:dyDescent="0.35">
      <c r="A27" s="4" t="s">
        <v>85</v>
      </c>
      <c r="B27" s="4" t="s">
        <v>32</v>
      </c>
      <c r="C27" s="4" t="s">
        <v>59</v>
      </c>
      <c r="D27" s="7">
        <v>0.30199739898076</v>
      </c>
      <c r="E27" s="7">
        <v>0.27761624930532097</v>
      </c>
      <c r="F27" s="7">
        <v>0.21457348344480201</v>
      </c>
      <c r="G27" s="7">
        <v>0.15500616670922401</v>
      </c>
      <c r="H27" s="7">
        <v>0.22481457370693</v>
      </c>
      <c r="I27" s="7">
        <f t="shared" si="0"/>
        <v>0.23480157442940741</v>
      </c>
    </row>
    <row r="28" spans="1:9" x14ac:dyDescent="0.35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35">
      <c r="A29" s="3"/>
      <c r="B29" s="3" t="s">
        <v>5</v>
      </c>
      <c r="C29" s="3"/>
      <c r="D29" s="7">
        <f>AVERAGE(D3:D27)</f>
        <v>0.32264525478644451</v>
      </c>
      <c r="E29" s="7">
        <f t="shared" ref="E29:I29" si="1">AVERAGE(E3:E27)</f>
        <v>0.28336000735201727</v>
      </c>
      <c r="F29" s="7">
        <f t="shared" si="1"/>
        <v>0.18858976120413881</v>
      </c>
      <c r="G29" s="7">
        <f t="shared" si="1"/>
        <v>0.19502204483516167</v>
      </c>
      <c r="H29" s="7">
        <f t="shared" si="1"/>
        <v>0.21660978363474942</v>
      </c>
      <c r="I29" s="7">
        <f t="shared" si="1"/>
        <v>0.24124537036250238</v>
      </c>
    </row>
    <row r="30" spans="1:9" x14ac:dyDescent="0.35">
      <c r="A30" s="3"/>
      <c r="D30" s="3"/>
      <c r="E30" s="3"/>
      <c r="F30" s="3"/>
      <c r="G30" s="3"/>
      <c r="H30" s="3"/>
      <c r="I30" s="3"/>
    </row>
  </sheetData>
  <autoFilter ref="A2:I2" xr:uid="{84011A0F-C6D6-4D6F-B9D6-54D9C2F75567}">
    <sortState xmlns:xlrd2="http://schemas.microsoft.com/office/spreadsheetml/2017/richdata2" ref="A3:I27">
      <sortCondition ref="A2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264D7-CF71-4FEC-9A21-6DC3349C4B39}">
  <dimension ref="A1:M29"/>
  <sheetViews>
    <sheetView workbookViewId="0">
      <selection activeCell="I11" sqref="I11"/>
    </sheetView>
  </sheetViews>
  <sheetFormatPr defaultRowHeight="14.5" x14ac:dyDescent="0.35"/>
  <cols>
    <col min="1" max="1" width="8.7265625" style="1"/>
    <col min="2" max="2" width="17.7265625" style="1" bestFit="1" customWidth="1"/>
    <col min="3" max="3" width="17.7265625" style="1" customWidth="1"/>
    <col min="4" max="5" width="8.7265625" style="1"/>
    <col min="6" max="6" width="8.54296875" style="1" customWidth="1"/>
    <col min="7" max="7" width="10.90625" style="1" bestFit="1" customWidth="1"/>
    <col min="8" max="16384" width="8.7265625" style="1"/>
  </cols>
  <sheetData>
    <row r="1" spans="1:13" x14ac:dyDescent="0.35">
      <c r="A1" s="1" t="s">
        <v>94</v>
      </c>
    </row>
    <row r="2" spans="1:13" ht="15.5" x14ac:dyDescent="0.35">
      <c r="A2" s="2" t="s">
        <v>60</v>
      </c>
      <c r="B2" s="2" t="s">
        <v>33</v>
      </c>
      <c r="C2" s="2" t="s">
        <v>34</v>
      </c>
      <c r="D2" s="3" t="s">
        <v>0</v>
      </c>
      <c r="E2" s="3" t="s">
        <v>1</v>
      </c>
      <c r="F2" s="3" t="s">
        <v>91</v>
      </c>
      <c r="G2" s="3" t="s">
        <v>6</v>
      </c>
    </row>
    <row r="3" spans="1:13" ht="15.5" x14ac:dyDescent="0.35">
      <c r="A3" s="4" t="s">
        <v>61</v>
      </c>
      <c r="B3" s="4" t="s">
        <v>8</v>
      </c>
      <c r="C3" s="4" t="s">
        <v>35</v>
      </c>
      <c r="D3" s="7">
        <v>3.6222222222219802</v>
      </c>
      <c r="E3" s="7">
        <v>3.8222222222222801</v>
      </c>
      <c r="F3" s="7">
        <v>3.1333333333333599</v>
      </c>
      <c r="G3" s="7">
        <f t="shared" ref="G3:G27" si="0">AVERAGE(D3:F3)</f>
        <v>3.5259259259258733</v>
      </c>
    </row>
    <row r="4" spans="1:13" ht="15.5" x14ac:dyDescent="0.35">
      <c r="A4" s="4" t="s">
        <v>62</v>
      </c>
      <c r="B4" s="4" t="s">
        <v>9</v>
      </c>
      <c r="C4" s="4" t="s">
        <v>36</v>
      </c>
      <c r="D4" s="7">
        <v>2.9222222222222101</v>
      </c>
      <c r="E4" s="7">
        <v>4.0777777777777899</v>
      </c>
      <c r="F4" s="7">
        <v>3.02140751790769</v>
      </c>
      <c r="G4" s="7">
        <f t="shared" si="0"/>
        <v>3.3404691726358968</v>
      </c>
    </row>
    <row r="5" spans="1:13" ht="15.5" x14ac:dyDescent="0.35">
      <c r="A5" s="4" t="s">
        <v>63</v>
      </c>
      <c r="B5" s="4" t="s">
        <v>10</v>
      </c>
      <c r="C5" s="4" t="s">
        <v>37</v>
      </c>
      <c r="D5" s="7">
        <v>3.37777777777776</v>
      </c>
      <c r="E5" s="7">
        <v>4.2000000000000099</v>
      </c>
      <c r="F5" s="7">
        <v>3.1666666666666701</v>
      </c>
      <c r="G5" s="7">
        <f t="shared" si="0"/>
        <v>3.5814814814814802</v>
      </c>
    </row>
    <row r="6" spans="1:13" ht="15.5" x14ac:dyDescent="0.35">
      <c r="A6" s="4" t="s">
        <v>64</v>
      </c>
      <c r="B6" s="4" t="s">
        <v>11</v>
      </c>
      <c r="C6" s="4" t="s">
        <v>38</v>
      </c>
      <c r="D6" s="7">
        <v>3.5888888888888699</v>
      </c>
      <c r="E6" s="7">
        <v>3.9888888888889</v>
      </c>
      <c r="F6" s="7">
        <v>2.9666666666666699</v>
      </c>
      <c r="G6" s="7">
        <f t="shared" si="0"/>
        <v>3.5148148148148137</v>
      </c>
    </row>
    <row r="7" spans="1:13" ht="15.5" x14ac:dyDescent="0.35">
      <c r="A7" s="4" t="s">
        <v>65</v>
      </c>
      <c r="B7" s="4" t="s">
        <v>12</v>
      </c>
      <c r="C7" s="4" t="s">
        <v>39</v>
      </c>
      <c r="D7" s="7">
        <v>3.1111111111110898</v>
      </c>
      <c r="E7" s="7">
        <v>4.3000000000000096</v>
      </c>
      <c r="F7" s="7">
        <v>3.5000000000000102</v>
      </c>
      <c r="G7" s="7">
        <f t="shared" si="0"/>
        <v>3.6370370370370364</v>
      </c>
      <c r="L7" s="1" t="s">
        <v>0</v>
      </c>
      <c r="M7" s="1" t="s">
        <v>86</v>
      </c>
    </row>
    <row r="8" spans="1:13" ht="15.5" x14ac:dyDescent="0.35">
      <c r="A8" s="4" t="s">
        <v>66</v>
      </c>
      <c r="B8" s="4" t="s">
        <v>13</v>
      </c>
      <c r="C8" s="4" t="s">
        <v>40</v>
      </c>
      <c r="D8" s="7">
        <v>3.37777777777776</v>
      </c>
      <c r="E8" s="7">
        <v>4.0245174620797899</v>
      </c>
      <c r="F8" s="7">
        <v>3.5333333333333399</v>
      </c>
      <c r="G8" s="7">
        <f t="shared" si="0"/>
        <v>3.6452095243969631</v>
      </c>
      <c r="L8" s="1" t="s">
        <v>1</v>
      </c>
      <c r="M8" s="1" t="s">
        <v>87</v>
      </c>
    </row>
    <row r="9" spans="1:13" ht="15.5" x14ac:dyDescent="0.35">
      <c r="A9" s="4" t="s">
        <v>67</v>
      </c>
      <c r="B9" s="4" t="s">
        <v>14</v>
      </c>
      <c r="C9" s="4" t="s">
        <v>41</v>
      </c>
      <c r="D9" s="7">
        <v>3.5555555555555398</v>
      </c>
      <c r="E9" s="7">
        <v>4.1666666666666803</v>
      </c>
      <c r="F9" s="7">
        <v>3.4666666666666699</v>
      </c>
      <c r="G9" s="7">
        <f t="shared" si="0"/>
        <v>3.7296296296296299</v>
      </c>
      <c r="L9" s="1" t="s">
        <v>91</v>
      </c>
      <c r="M9" s="1" t="s">
        <v>98</v>
      </c>
    </row>
    <row r="10" spans="1:13" ht="15.5" x14ac:dyDescent="0.35">
      <c r="A10" s="4" t="s">
        <v>68</v>
      </c>
      <c r="B10" s="4" t="s">
        <v>15</v>
      </c>
      <c r="C10" s="4" t="s">
        <v>42</v>
      </c>
      <c r="D10" s="7">
        <v>3.5333333333333199</v>
      </c>
      <c r="E10" s="7">
        <v>4.0554588326497898</v>
      </c>
      <c r="F10" s="7">
        <v>3.5000000000000102</v>
      </c>
      <c r="G10" s="7">
        <f t="shared" si="0"/>
        <v>3.6962640553277066</v>
      </c>
    </row>
    <row r="11" spans="1:13" ht="15.5" x14ac:dyDescent="0.35">
      <c r="A11" s="4" t="s">
        <v>69</v>
      </c>
      <c r="B11" s="4" t="s">
        <v>16</v>
      </c>
      <c r="C11" s="4" t="s">
        <v>43</v>
      </c>
      <c r="D11" s="7">
        <v>3.4222222222222101</v>
      </c>
      <c r="E11" s="7">
        <v>4.2777777777777901</v>
      </c>
      <c r="F11" s="7">
        <v>2.9333333333333398</v>
      </c>
      <c r="G11" s="7">
        <f t="shared" si="0"/>
        <v>3.5444444444444465</v>
      </c>
    </row>
    <row r="12" spans="1:13" ht="15.5" x14ac:dyDescent="0.35">
      <c r="A12" s="4" t="s">
        <v>70</v>
      </c>
      <c r="B12" s="4" t="s">
        <v>17</v>
      </c>
      <c r="C12" s="4" t="s">
        <v>44</v>
      </c>
      <c r="D12" s="7">
        <v>3.5555555555555398</v>
      </c>
      <c r="E12" s="7">
        <v>3.9000000000000101</v>
      </c>
      <c r="F12" s="7">
        <v>3</v>
      </c>
      <c r="G12" s="7">
        <f t="shared" si="0"/>
        <v>3.4851851851851836</v>
      </c>
    </row>
    <row r="13" spans="1:13" ht="15.5" x14ac:dyDescent="0.35">
      <c r="A13" s="4" t="s">
        <v>71</v>
      </c>
      <c r="B13" s="4" t="s">
        <v>18</v>
      </c>
      <c r="C13" s="4" t="s">
        <v>45</v>
      </c>
      <c r="D13" s="7">
        <v>3.1999999999999802</v>
      </c>
      <c r="E13" s="7">
        <v>4.3777777777777898</v>
      </c>
      <c r="F13" s="7">
        <v>3.30000000000001</v>
      </c>
      <c r="G13" s="7">
        <f t="shared" si="0"/>
        <v>3.6259259259259267</v>
      </c>
    </row>
    <row r="14" spans="1:13" ht="15.5" x14ac:dyDescent="0.35">
      <c r="A14" s="4" t="s">
        <v>72</v>
      </c>
      <c r="B14" s="4" t="s">
        <v>19</v>
      </c>
      <c r="C14" s="4" t="s">
        <v>46</v>
      </c>
      <c r="D14" s="7">
        <v>3.44444444444443</v>
      </c>
      <c r="E14" s="7">
        <v>4.0333333333333403</v>
      </c>
      <c r="F14" s="7">
        <v>2.9333333333333398</v>
      </c>
      <c r="G14" s="7">
        <f t="shared" si="0"/>
        <v>3.4703703703703703</v>
      </c>
    </row>
    <row r="15" spans="1:13" ht="15.5" x14ac:dyDescent="0.35">
      <c r="A15" s="4" t="s">
        <v>73</v>
      </c>
      <c r="B15" s="4" t="s">
        <v>20</v>
      </c>
      <c r="C15" s="4" t="s">
        <v>47</v>
      </c>
      <c r="D15" s="7">
        <v>3.8666666666666498</v>
      </c>
      <c r="E15" s="7">
        <v>3.6444444444444501</v>
      </c>
      <c r="F15" s="7">
        <v>3.1666666666666701</v>
      </c>
      <c r="G15" s="7">
        <f t="shared" si="0"/>
        <v>3.5592592592592567</v>
      </c>
    </row>
    <row r="16" spans="1:13" ht="15.5" x14ac:dyDescent="0.35">
      <c r="A16" s="4" t="s">
        <v>74</v>
      </c>
      <c r="B16" s="4" t="s">
        <v>21</v>
      </c>
      <c r="C16" s="4" t="s">
        <v>48</v>
      </c>
      <c r="D16" s="7">
        <v>3.56666666666665</v>
      </c>
      <c r="E16" s="7">
        <v>3.9555555555555602</v>
      </c>
      <c r="F16" s="7">
        <v>3.2822581849246601</v>
      </c>
      <c r="G16" s="7">
        <f t="shared" si="0"/>
        <v>3.6014934690489562</v>
      </c>
    </row>
    <row r="17" spans="1:7" ht="15.5" x14ac:dyDescent="0.35">
      <c r="A17" s="4" t="s">
        <v>75</v>
      </c>
      <c r="B17" s="4" t="s">
        <v>22</v>
      </c>
      <c r="C17" s="4" t="s">
        <v>49</v>
      </c>
      <c r="D17" s="7">
        <v>3.6111111111111001</v>
      </c>
      <c r="E17" s="7">
        <v>3.9777777777777801</v>
      </c>
      <c r="F17" s="7">
        <v>3.2000000000000099</v>
      </c>
      <c r="G17" s="7">
        <f t="shared" si="0"/>
        <v>3.5962962962962965</v>
      </c>
    </row>
    <row r="18" spans="1:7" ht="15.5" x14ac:dyDescent="0.35">
      <c r="A18" s="4" t="s">
        <v>76</v>
      </c>
      <c r="B18" s="4" t="s">
        <v>23</v>
      </c>
      <c r="C18" s="4" t="s">
        <v>50</v>
      </c>
      <c r="D18" s="7">
        <v>3.2111111111110899</v>
      </c>
      <c r="E18" s="7">
        <v>4.2222222222222303</v>
      </c>
      <c r="F18" s="7">
        <v>3.5322581849246601</v>
      </c>
      <c r="G18" s="7">
        <f t="shared" si="0"/>
        <v>3.65519717275266</v>
      </c>
    </row>
    <row r="19" spans="1:7" ht="15.5" x14ac:dyDescent="0.35">
      <c r="A19" s="4" t="s">
        <v>77</v>
      </c>
      <c r="B19" s="4" t="s">
        <v>24</v>
      </c>
      <c r="C19" s="4" t="s">
        <v>51</v>
      </c>
      <c r="D19" s="7">
        <v>3.4888888888888698</v>
      </c>
      <c r="E19" s="7">
        <v>3.8366903719371002</v>
      </c>
      <c r="F19" s="7">
        <v>3.2333333333333401</v>
      </c>
      <c r="G19" s="7">
        <f t="shared" si="0"/>
        <v>3.5196375313864365</v>
      </c>
    </row>
    <row r="20" spans="1:7" ht="15.5" x14ac:dyDescent="0.35">
      <c r="A20" s="4" t="s">
        <v>78</v>
      </c>
      <c r="B20" s="4" t="s">
        <v>25</v>
      </c>
      <c r="C20" s="4" t="s">
        <v>52</v>
      </c>
      <c r="D20" s="7">
        <v>3.3666666666666498</v>
      </c>
      <c r="E20" s="7">
        <v>4.13333333333334</v>
      </c>
      <c r="F20" s="7">
        <v>2.9214075179076899</v>
      </c>
      <c r="G20" s="7">
        <f t="shared" si="0"/>
        <v>3.4738025059692266</v>
      </c>
    </row>
    <row r="21" spans="1:7" ht="15.5" x14ac:dyDescent="0.35">
      <c r="A21" s="4" t="s">
        <v>79</v>
      </c>
      <c r="B21" s="4" t="s">
        <v>26</v>
      </c>
      <c r="C21" s="4" t="s">
        <v>53</v>
      </c>
      <c r="D21" s="7">
        <v>3.1999999999999802</v>
      </c>
      <c r="E21" s="7">
        <v>3.7721254993164601</v>
      </c>
      <c r="F21" s="7">
        <v>3.2333333333333401</v>
      </c>
      <c r="G21" s="7">
        <f t="shared" si="0"/>
        <v>3.4018196108832601</v>
      </c>
    </row>
    <row r="22" spans="1:7" ht="15.5" x14ac:dyDescent="0.35">
      <c r="A22" s="4" t="s">
        <v>80</v>
      </c>
      <c r="B22" s="4" t="s">
        <v>27</v>
      </c>
      <c r="C22" s="4" t="s">
        <v>54</v>
      </c>
      <c r="D22" s="7">
        <v>3.38888888888888</v>
      </c>
      <c r="E22" s="7">
        <v>3.9888888888889</v>
      </c>
      <c r="F22" s="7">
        <v>3.6666666666666701</v>
      </c>
      <c r="G22" s="7">
        <f t="shared" si="0"/>
        <v>3.6814814814814834</v>
      </c>
    </row>
    <row r="23" spans="1:7" ht="15.5" x14ac:dyDescent="0.35">
      <c r="A23" s="4" t="s">
        <v>81</v>
      </c>
      <c r="B23" s="4" t="s">
        <v>28</v>
      </c>
      <c r="C23" s="4" t="s">
        <v>55</v>
      </c>
      <c r="D23" s="7">
        <v>3.6777777777777598</v>
      </c>
      <c r="E23" s="7">
        <v>4.1222222222222298</v>
      </c>
      <c r="F23" s="7">
        <v>3.2963342971676601</v>
      </c>
      <c r="G23" s="7">
        <f t="shared" si="0"/>
        <v>3.6987780990558838</v>
      </c>
    </row>
    <row r="24" spans="1:7" ht="15.5" x14ac:dyDescent="0.35">
      <c r="A24" s="4" t="s">
        <v>82</v>
      </c>
      <c r="B24" s="4" t="s">
        <v>29</v>
      </c>
      <c r="C24" s="4" t="s">
        <v>56</v>
      </c>
      <c r="D24" s="7">
        <v>3.6555555555555399</v>
      </c>
      <c r="E24" s="7">
        <v>4.2000000000000099</v>
      </c>
      <c r="F24" s="7">
        <v>3.13333333333334</v>
      </c>
      <c r="G24" s="7">
        <f t="shared" si="0"/>
        <v>3.6629629629629634</v>
      </c>
    </row>
    <row r="25" spans="1:7" ht="15.5" x14ac:dyDescent="0.35">
      <c r="A25" s="4" t="s">
        <v>83</v>
      </c>
      <c r="B25" s="4" t="s">
        <v>30</v>
      </c>
      <c r="C25" s="4" t="s">
        <v>57</v>
      </c>
      <c r="D25" s="7">
        <v>3.4111111111110999</v>
      </c>
      <c r="E25" s="7">
        <v>3.77002370527044</v>
      </c>
      <c r="F25" s="7">
        <v>3.2333333333333401</v>
      </c>
      <c r="G25" s="7">
        <f t="shared" si="0"/>
        <v>3.4714893832382931</v>
      </c>
    </row>
    <row r="26" spans="1:7" ht="15.5" x14ac:dyDescent="0.35">
      <c r="A26" s="4" t="s">
        <v>84</v>
      </c>
      <c r="B26" s="4" t="s">
        <v>31</v>
      </c>
      <c r="C26" s="4" t="s">
        <v>58</v>
      </c>
      <c r="D26" s="7">
        <v>3.3555555555555401</v>
      </c>
      <c r="E26" s="7">
        <v>4.2000000000000099</v>
      </c>
      <c r="F26" s="7">
        <v>3.3963342971676602</v>
      </c>
      <c r="G26" s="7">
        <f t="shared" si="0"/>
        <v>3.6506299509077369</v>
      </c>
    </row>
    <row r="27" spans="1:7" ht="15.5" x14ac:dyDescent="0.35">
      <c r="A27" s="4" t="s">
        <v>85</v>
      </c>
      <c r="B27" s="4" t="s">
        <v>32</v>
      </c>
      <c r="C27" s="4" t="s">
        <v>59</v>
      </c>
      <c r="D27" s="7">
        <v>3.2222222222222099</v>
      </c>
      <c r="E27" s="7">
        <v>4.2000000000000099</v>
      </c>
      <c r="F27" s="7">
        <v>3</v>
      </c>
      <c r="G27" s="7">
        <f t="shared" si="0"/>
        <v>3.4740740740740734</v>
      </c>
    </row>
    <row r="28" spans="1:7" x14ac:dyDescent="0.35">
      <c r="A28" s="3"/>
      <c r="B28" s="3"/>
      <c r="C28" s="3"/>
      <c r="D28" s="3"/>
      <c r="E28" s="3"/>
      <c r="F28" s="3"/>
      <c r="G28" s="3"/>
    </row>
    <row r="29" spans="1:7" x14ac:dyDescent="0.35">
      <c r="A29" s="3"/>
      <c r="B29" s="3" t="s">
        <v>5</v>
      </c>
      <c r="C29" s="3"/>
      <c r="D29" s="7">
        <f>AVERAGE(D3:D27)</f>
        <v>3.4293333333333091</v>
      </c>
      <c r="E29" s="7">
        <f t="shared" ref="E29:F29" si="1">AVERAGE(E3:E27)</f>
        <v>4.0499081904057084</v>
      </c>
      <c r="F29" s="7">
        <f t="shared" si="1"/>
        <v>3.2300000000000058</v>
      </c>
      <c r="G29" s="7">
        <f>AVERAGE(G3:G27)</f>
        <v>3.5697471745796743</v>
      </c>
    </row>
  </sheetData>
  <autoFilter ref="A2:G2" xr:uid="{BBA264D7-CF71-4FEC-9A21-6DC3349C4B39}">
    <sortState xmlns:xlrd2="http://schemas.microsoft.com/office/spreadsheetml/2017/richdata2" ref="A3:G27">
      <sortCondition ref="A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Days to flowering</vt:lpstr>
      <vt:lpstr> Number of Culms</vt:lpstr>
      <vt:lpstr>Plant height</vt:lpstr>
      <vt:lpstr>LSR</vt:lpstr>
      <vt:lpstr>Stem girth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Izzat Tahir</dc:creator>
  <cp:lastModifiedBy>Izzat Tahir</cp:lastModifiedBy>
  <dcterms:created xsi:type="dcterms:W3CDTF">2024-01-22T05:56:45Z</dcterms:created>
  <dcterms:modified xsi:type="dcterms:W3CDTF">2024-03-25T05:54:59Z</dcterms:modified>
</cp:coreProperties>
</file>