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cordoba-my.sharepoint.com/personal/v12zalos_uco_es/Documents/_PAPERS EN DANZA/9. METABOLOMICA/2023 Animals/submission/"/>
    </mc:Choice>
  </mc:AlternateContent>
  <xr:revisionPtr revIDLastSave="11" documentId="13_ncr:1_{D9441835-93BD-4E56-99CF-22C5EAD5A3ED}" xr6:coauthVersionLast="47" xr6:coauthVersionMax="47" xr10:uidLastSave="{4DF2F11B-44A2-454A-8C3D-00C486AF2AA5}"/>
  <bookViews>
    <workbookView xWindow="-120" yWindow="-120" windowWidth="29040" windowHeight="16440" xr2:uid="{1D24B61A-BE6D-4EEE-948C-FBFA3D20A846}"/>
  </bookViews>
  <sheets>
    <sheet name="Table_1" sheetId="2" r:id="rId1"/>
  </sheets>
  <definedNames>
    <definedName name="_xlnm._FilterDatabase" localSheetId="0" hidden="1">Table_1!$A$2:$K$41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" i="2" l="1"/>
  <c r="K14" i="2" l="1"/>
  <c r="G14" i="2"/>
  <c r="K13" i="2"/>
  <c r="G13" i="2"/>
  <c r="K38" i="2"/>
  <c r="G38" i="2"/>
  <c r="K37" i="2"/>
  <c r="G37" i="2"/>
  <c r="K36" i="2"/>
  <c r="G36" i="2"/>
  <c r="K35" i="2"/>
  <c r="G35" i="2"/>
  <c r="K22" i="2"/>
  <c r="G22" i="2"/>
  <c r="K16" i="2"/>
  <c r="G16" i="2"/>
  <c r="K32" i="2"/>
  <c r="G32" i="2"/>
  <c r="K31" i="2"/>
  <c r="G31" i="2"/>
  <c r="K12" i="2"/>
  <c r="G12" i="2"/>
  <c r="K11" i="2"/>
  <c r="G11" i="2"/>
  <c r="K28" i="2"/>
  <c r="G28" i="2"/>
  <c r="K29" i="2"/>
  <c r="G29" i="2"/>
  <c r="G30" i="2"/>
  <c r="K10" i="2"/>
  <c r="G10" i="2"/>
  <c r="K9" i="2"/>
  <c r="G9" i="2"/>
  <c r="K34" i="2"/>
  <c r="G34" i="2"/>
  <c r="K21" i="2"/>
  <c r="G21" i="2"/>
  <c r="K8" i="2"/>
  <c r="G8" i="2"/>
  <c r="K20" i="2"/>
  <c r="G20" i="2"/>
  <c r="K7" i="2"/>
  <c r="G7" i="2"/>
  <c r="K19" i="2"/>
  <c r="G19" i="2"/>
  <c r="K6" i="2"/>
  <c r="G6" i="2"/>
  <c r="K18" i="2"/>
  <c r="G18" i="2"/>
  <c r="K5" i="2"/>
  <c r="G5" i="2"/>
  <c r="K27" i="2"/>
  <c r="G27" i="2"/>
  <c r="K41" i="2"/>
  <c r="G41" i="2"/>
  <c r="K4" i="2"/>
  <c r="G4" i="2"/>
  <c r="K33" i="2"/>
  <c r="G33" i="2"/>
  <c r="K40" i="2"/>
  <c r="G40" i="2"/>
  <c r="K39" i="2"/>
  <c r="G39" i="2"/>
  <c r="K24" i="2"/>
  <c r="G24" i="2"/>
  <c r="K15" i="2"/>
  <c r="G15" i="2"/>
  <c r="K3" i="2"/>
  <c r="G3" i="2"/>
  <c r="K17" i="2"/>
  <c r="G17" i="2"/>
  <c r="K23" i="2"/>
  <c r="G23" i="2"/>
  <c r="K25" i="2"/>
  <c r="G25" i="2"/>
  <c r="K26" i="2"/>
  <c r="G26" i="2"/>
</calcChain>
</file>

<file path=xl/sharedStrings.xml><?xml version="1.0" encoding="utf-8"?>
<sst xmlns="http://schemas.openxmlformats.org/spreadsheetml/2006/main" count="251" uniqueCount="65">
  <si>
    <t>Mean_control</t>
  </si>
  <si>
    <t>Mean_infected</t>
  </si>
  <si>
    <t>Asparagine</t>
  </si>
  <si>
    <t>Glycerol</t>
  </si>
  <si>
    <t>Hypoxanthine</t>
  </si>
  <si>
    <t>Leucine</t>
  </si>
  <si>
    <t>Mannitol</t>
  </si>
  <si>
    <t>Phenylalanine</t>
  </si>
  <si>
    <t>Serine</t>
  </si>
  <si>
    <t>Succinic_acid</t>
  </si>
  <si>
    <t>Tyrosine</t>
  </si>
  <si>
    <t>Acetylcarnitine</t>
  </si>
  <si>
    <t>Arginine</t>
  </si>
  <si>
    <t>Choline</t>
  </si>
  <si>
    <t>Glycocholic acid</t>
  </si>
  <si>
    <t xml:space="preserve">HODE_1 </t>
  </si>
  <si>
    <t>HODE_2</t>
  </si>
  <si>
    <t>Propionylcarnitine</t>
  </si>
  <si>
    <t>Sphinganine</t>
  </si>
  <si>
    <t>Sphingosine</t>
  </si>
  <si>
    <t>Stearoylethanolamide</t>
  </si>
  <si>
    <t>Metabolite</t>
  </si>
  <si>
    <t>Group</t>
  </si>
  <si>
    <t>Fatty acids</t>
  </si>
  <si>
    <t>Aminoacids</t>
  </si>
  <si>
    <t>Carboxilic acids</t>
  </si>
  <si>
    <t>Sugar derivates</t>
  </si>
  <si>
    <t>Others</t>
  </si>
  <si>
    <t>Carboxylic acids</t>
  </si>
  <si>
    <t>&lt;0.01</t>
  </si>
  <si>
    <t>Carnitines</t>
  </si>
  <si>
    <t>&lt;0.05</t>
  </si>
  <si>
    <t>Bile acids</t>
  </si>
  <si>
    <t>P-vaue</t>
  </si>
  <si>
    <t>Creatine</t>
  </si>
  <si>
    <t>Decenoylcarnitine</t>
  </si>
  <si>
    <t>GCDCA</t>
  </si>
  <si>
    <t>Taurocholic acid</t>
  </si>
  <si>
    <t>Tocopherol acetate</t>
  </si>
  <si>
    <t>Fumaric acid</t>
  </si>
  <si>
    <t>Pantothenic acid</t>
  </si>
  <si>
    <t>Aconitic acid</t>
  </si>
  <si>
    <t>Pyruvic acid</t>
  </si>
  <si>
    <t>Carnitine</t>
  </si>
  <si>
    <t>Methylvaleric acid</t>
  </si>
  <si>
    <t>Oxovaleric acid</t>
  </si>
  <si>
    <t>Acetoacetic acid</t>
  </si>
  <si>
    <t>Butyrate</t>
  </si>
  <si>
    <t>Caprilic acid</t>
  </si>
  <si>
    <t>Behenic acid</t>
  </si>
  <si>
    <t>Stearic acid</t>
  </si>
  <si>
    <t>Linoleic acid</t>
  </si>
  <si>
    <t>Quinoline</t>
  </si>
  <si>
    <t>Glycericacid</t>
  </si>
  <si>
    <t>Control 1</t>
  </si>
  <si>
    <t>Control 2</t>
  </si>
  <si>
    <t>Control 3</t>
  </si>
  <si>
    <t>Infected 1</t>
  </si>
  <si>
    <t>Infected 2</t>
  </si>
  <si>
    <t>Infected 3</t>
  </si>
  <si>
    <t>Mean control</t>
  </si>
  <si>
    <t>Abundance</t>
  </si>
  <si>
    <t>Mean  infected</t>
  </si>
  <si>
    <t>Butiric</t>
  </si>
  <si>
    <t>Amino acids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</si>
</sst>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1" fontId="0" fillId="0" borderId="0" xfId="0" applyNumberFormat="1"/>
    <xf numFmtId="0" fontId="1" fillId="0" borderId="0" xfId="0" applyFont="1"/>
    <xf numFmtId="2" fontId="0" fillId="0" borderId="0" xfId="0" applyNumberFormat="1"/>
    <xf numFmtId="0" fontId="2" fillId="0" borderId="0" xfId="0" applyFont="1"/>
    <xf numFmtId="11" fontId="1" fillId="0" borderId="0" xfId="0" applyNumberFormat="1" applyFont="1"/>
    <xf numFmtId="0" fontId="4" fillId="0" borderId="0" xfId="0" applyFont="1"/>
    <xf numFmtId="11" fontId="0" fillId="0" borderId="0" xfId="0" applyNumberFormat="1" applyAlignment="1">
      <alignment horizontal="center"/>
    </xf>
    <xf numFmtId="0" fontId="4" fillId="0" borderId="0" xfId="0" applyFont="1" applyAlignment="1">
      <alignment horizontal="center" vertical="center"/>
    </xf>
    <xf numFmtId="11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2189F-8ED2-417C-93D0-3FC45EC24BD4}">
  <dimension ref="A1:R41"/>
  <sheetViews>
    <sheetView tabSelected="1" zoomScale="115" zoomScaleNormal="115" workbookViewId="0">
      <selection activeCell="B15" sqref="B15"/>
    </sheetView>
  </sheetViews>
  <sheetFormatPr baseColWidth="10" defaultRowHeight="15" x14ac:dyDescent="0.25"/>
  <cols>
    <col min="1" max="1" width="41.42578125" bestFit="1" customWidth="1"/>
    <col min="2" max="2" width="16.7109375" bestFit="1" customWidth="1"/>
    <col min="13" max="13" width="22" bestFit="1" customWidth="1"/>
    <col min="14" max="14" width="17.28515625" bestFit="1" customWidth="1"/>
    <col min="15" max="15" width="19.42578125" bestFit="1" customWidth="1"/>
    <col min="16" max="16" width="19.5703125" bestFit="1" customWidth="1"/>
    <col min="24" max="24" width="20.85546875" bestFit="1" customWidth="1"/>
    <col min="25" max="25" width="15" bestFit="1" customWidth="1"/>
    <col min="26" max="26" width="14.28515625" customWidth="1"/>
    <col min="27" max="27" width="17.7109375" customWidth="1"/>
  </cols>
  <sheetData>
    <row r="1" spans="1:18" x14ac:dyDescent="0.25">
      <c r="M1" s="11" t="s">
        <v>21</v>
      </c>
      <c r="N1" s="11" t="s">
        <v>22</v>
      </c>
      <c r="O1" s="10" t="s">
        <v>61</v>
      </c>
      <c r="P1" s="10"/>
      <c r="Q1" s="11" t="s">
        <v>33</v>
      </c>
    </row>
    <row r="2" spans="1:18" s="6" customFormat="1" x14ac:dyDescent="0.25">
      <c r="A2" s="6" t="s">
        <v>21</v>
      </c>
      <c r="B2" s="6" t="s">
        <v>22</v>
      </c>
      <c r="C2" s="6" t="s">
        <v>33</v>
      </c>
      <c r="D2" s="6" t="s">
        <v>54</v>
      </c>
      <c r="E2" s="6" t="s">
        <v>55</v>
      </c>
      <c r="F2" s="6" t="s">
        <v>56</v>
      </c>
      <c r="G2" s="6" t="s">
        <v>0</v>
      </c>
      <c r="H2" s="6" t="s">
        <v>57</v>
      </c>
      <c r="I2" s="6" t="s">
        <v>58</v>
      </c>
      <c r="J2" s="6" t="s">
        <v>59</v>
      </c>
      <c r="K2" s="6" t="s">
        <v>1</v>
      </c>
      <c r="M2" s="11"/>
      <c r="N2" s="11"/>
      <c r="O2" s="8" t="s">
        <v>60</v>
      </c>
      <c r="P2" s="8" t="s">
        <v>62</v>
      </c>
      <c r="Q2" s="11"/>
    </row>
    <row r="3" spans="1:18" x14ac:dyDescent="0.25">
      <c r="A3" s="2" t="s">
        <v>2</v>
      </c>
      <c r="B3" t="s">
        <v>64</v>
      </c>
      <c r="C3" t="s">
        <v>31</v>
      </c>
      <c r="D3" s="1">
        <v>83680.5</v>
      </c>
      <c r="E3" s="1">
        <v>623287</v>
      </c>
      <c r="F3" s="1">
        <v>40992</v>
      </c>
      <c r="G3" s="1">
        <f t="shared" ref="G3:G41" si="0">AVERAGE(D3:F3)</f>
        <v>249319.83333333334</v>
      </c>
      <c r="H3" s="1">
        <v>27277</v>
      </c>
      <c r="I3" s="1">
        <v>36978.5</v>
      </c>
      <c r="J3" s="1">
        <v>28705</v>
      </c>
      <c r="K3" s="1">
        <f t="shared" ref="K3:K29" si="1">AVERAGE(H3:J3)</f>
        <v>30986.833333333332</v>
      </c>
      <c r="L3" s="1"/>
      <c r="M3" s="2" t="s">
        <v>2</v>
      </c>
      <c r="N3" t="s">
        <v>24</v>
      </c>
      <c r="O3" s="9">
        <v>249319.83333333334</v>
      </c>
      <c r="P3" s="9">
        <v>30986.833333333332</v>
      </c>
      <c r="Q3" t="s">
        <v>31</v>
      </c>
      <c r="R3" s="1"/>
    </row>
    <row r="4" spans="1:18" x14ac:dyDescent="0.25">
      <c r="A4" s="2" t="s">
        <v>5</v>
      </c>
      <c r="B4" t="s">
        <v>64</v>
      </c>
      <c r="C4" s="2" t="s">
        <v>29</v>
      </c>
      <c r="D4" s="1">
        <v>135835</v>
      </c>
      <c r="E4" s="1">
        <v>111099.5</v>
      </c>
      <c r="F4" s="1">
        <v>421481.5</v>
      </c>
      <c r="G4" s="1">
        <f t="shared" si="0"/>
        <v>222805.33333333334</v>
      </c>
      <c r="H4" s="1">
        <v>1208022</v>
      </c>
      <c r="I4" s="1">
        <v>688130.5</v>
      </c>
      <c r="J4" s="1">
        <v>6543387</v>
      </c>
      <c r="K4" s="1">
        <f t="shared" si="1"/>
        <v>2813179.8333333335</v>
      </c>
      <c r="L4" s="1"/>
      <c r="M4" s="2" t="s">
        <v>5</v>
      </c>
      <c r="N4" t="s">
        <v>24</v>
      </c>
      <c r="O4" s="7">
        <v>222805.33333333334</v>
      </c>
      <c r="P4" s="7">
        <v>2813179.8333333335</v>
      </c>
      <c r="Q4" s="2" t="s">
        <v>29</v>
      </c>
      <c r="R4" s="1"/>
    </row>
    <row r="5" spans="1:18" x14ac:dyDescent="0.25">
      <c r="A5" s="2" t="s">
        <v>7</v>
      </c>
      <c r="B5" t="s">
        <v>64</v>
      </c>
      <c r="C5" t="s">
        <v>29</v>
      </c>
      <c r="D5" s="1">
        <v>21584</v>
      </c>
      <c r="E5" s="1">
        <v>9273</v>
      </c>
      <c r="F5" s="1">
        <v>1061.5</v>
      </c>
      <c r="G5" s="1">
        <f t="shared" si="0"/>
        <v>10639.5</v>
      </c>
      <c r="H5" s="1">
        <v>7727</v>
      </c>
      <c r="I5" s="1">
        <v>1930</v>
      </c>
      <c r="J5" s="1">
        <v>3744</v>
      </c>
      <c r="K5" s="1">
        <f t="shared" si="1"/>
        <v>4467</v>
      </c>
      <c r="L5" s="1"/>
      <c r="M5" s="2" t="s">
        <v>7</v>
      </c>
      <c r="N5" t="s">
        <v>24</v>
      </c>
      <c r="O5" s="7">
        <v>10639.5</v>
      </c>
      <c r="P5" s="7">
        <v>4467</v>
      </c>
      <c r="Q5" t="s">
        <v>29</v>
      </c>
      <c r="R5" s="1"/>
    </row>
    <row r="6" spans="1:18" x14ac:dyDescent="0.25">
      <c r="A6" s="2" t="s">
        <v>8</v>
      </c>
      <c r="B6" t="s">
        <v>64</v>
      </c>
      <c r="C6" s="2" t="s">
        <v>29</v>
      </c>
      <c r="D6" s="1">
        <v>35138</v>
      </c>
      <c r="E6" s="1">
        <v>31009</v>
      </c>
      <c r="F6" s="1">
        <v>31339</v>
      </c>
      <c r="G6" s="1">
        <f t="shared" si="0"/>
        <v>32495.333333333332</v>
      </c>
      <c r="H6" s="1">
        <v>31101</v>
      </c>
      <c r="I6" s="1">
        <v>551338.5</v>
      </c>
      <c r="J6" s="1">
        <v>1268198.5</v>
      </c>
      <c r="K6" s="1">
        <f t="shared" si="1"/>
        <v>616879.33333333337</v>
      </c>
      <c r="L6" s="1"/>
      <c r="M6" s="2" t="s">
        <v>8</v>
      </c>
      <c r="N6" t="s">
        <v>24</v>
      </c>
      <c r="O6" s="7">
        <v>32495.333333333332</v>
      </c>
      <c r="P6" s="7">
        <v>616879.33333333337</v>
      </c>
      <c r="Q6" s="2" t="s">
        <v>29</v>
      </c>
      <c r="R6" s="1"/>
    </row>
    <row r="7" spans="1:18" x14ac:dyDescent="0.25">
      <c r="A7" s="2" t="s">
        <v>10</v>
      </c>
      <c r="B7" t="s">
        <v>64</v>
      </c>
      <c r="C7" s="2" t="s">
        <v>29</v>
      </c>
      <c r="D7" s="1">
        <v>16727.5</v>
      </c>
      <c r="E7" s="1">
        <v>2447.5</v>
      </c>
      <c r="F7" s="1">
        <v>4257</v>
      </c>
      <c r="G7" s="1">
        <f t="shared" si="0"/>
        <v>7810.666666666667</v>
      </c>
      <c r="H7" s="1">
        <v>42636.5</v>
      </c>
      <c r="I7" s="1">
        <v>49329.5</v>
      </c>
      <c r="J7" s="1">
        <v>93896.5</v>
      </c>
      <c r="K7" s="1">
        <f t="shared" si="1"/>
        <v>61954.166666666664</v>
      </c>
      <c r="L7" s="1"/>
      <c r="M7" s="2" t="s">
        <v>10</v>
      </c>
      <c r="N7" t="s">
        <v>24</v>
      </c>
      <c r="O7" s="7">
        <v>7810.666666666667</v>
      </c>
      <c r="P7" s="7">
        <v>61954.166666666664</v>
      </c>
      <c r="Q7" s="2" t="s">
        <v>29</v>
      </c>
      <c r="R7" s="1"/>
    </row>
    <row r="8" spans="1:18" x14ac:dyDescent="0.25">
      <c r="A8" s="2" t="s">
        <v>12</v>
      </c>
      <c r="B8" t="s">
        <v>64</v>
      </c>
      <c r="C8" t="s">
        <v>29</v>
      </c>
      <c r="D8" s="1">
        <v>1049.3034973144545</v>
      </c>
      <c r="E8" s="1">
        <v>1248.41015625</v>
      </c>
      <c r="F8" s="1">
        <v>4163.489990234375</v>
      </c>
      <c r="G8" s="1">
        <f t="shared" si="0"/>
        <v>2153.7345479329433</v>
      </c>
      <c r="H8" s="5">
        <v>16368.48681640625</v>
      </c>
      <c r="I8" s="5">
        <v>21851.732421875</v>
      </c>
      <c r="J8" s="5">
        <v>126779.60546875</v>
      </c>
      <c r="K8" s="1">
        <f t="shared" si="1"/>
        <v>54999.941569010414</v>
      </c>
      <c r="L8" s="1"/>
      <c r="M8" s="2" t="s">
        <v>12</v>
      </c>
      <c r="N8" t="s">
        <v>24</v>
      </c>
      <c r="O8" s="7">
        <v>2153.7345479329433</v>
      </c>
      <c r="P8" s="7">
        <v>54999.941569010414</v>
      </c>
      <c r="Q8" t="s">
        <v>29</v>
      </c>
      <c r="R8" s="1"/>
    </row>
    <row r="9" spans="1:18" x14ac:dyDescent="0.25">
      <c r="A9" s="2" t="s">
        <v>34</v>
      </c>
      <c r="B9" t="s">
        <v>64</v>
      </c>
      <c r="C9" t="s">
        <v>29</v>
      </c>
      <c r="D9" s="1">
        <v>18364.7900390625</v>
      </c>
      <c r="E9" s="1">
        <v>4168.6348876953152</v>
      </c>
      <c r="F9" s="1">
        <v>14502.05615234375</v>
      </c>
      <c r="G9" s="1">
        <f t="shared" si="0"/>
        <v>12345.160359700521</v>
      </c>
      <c r="H9" s="5">
        <v>34183.294921875</v>
      </c>
      <c r="I9" s="5">
        <v>100371.1875</v>
      </c>
      <c r="J9" s="5">
        <v>70743.40234375</v>
      </c>
      <c r="K9" s="1">
        <f t="shared" si="1"/>
        <v>68432.628255208328</v>
      </c>
      <c r="L9" s="1"/>
      <c r="M9" s="2" t="s">
        <v>34</v>
      </c>
      <c r="N9" t="s">
        <v>24</v>
      </c>
      <c r="O9" s="7">
        <v>12345.160359700521</v>
      </c>
      <c r="P9" s="7">
        <v>68432.628255208328</v>
      </c>
      <c r="Q9" t="s">
        <v>29</v>
      </c>
      <c r="R9" s="1"/>
    </row>
    <row r="10" spans="1:18" x14ac:dyDescent="0.25">
      <c r="A10" s="2" t="s">
        <v>35</v>
      </c>
      <c r="B10" t="s">
        <v>64</v>
      </c>
      <c r="C10" t="s">
        <v>29</v>
      </c>
      <c r="D10" s="1">
        <v>11483.80029296875</v>
      </c>
      <c r="E10" s="1">
        <v>5046.027587890625</v>
      </c>
      <c r="F10" s="1">
        <v>3636.970947265625</v>
      </c>
      <c r="G10" s="1">
        <f t="shared" si="0"/>
        <v>6722.266276041667</v>
      </c>
      <c r="H10" s="5">
        <v>2379.265136718755</v>
      </c>
      <c r="I10" s="5">
        <v>2157.8827514648451</v>
      </c>
      <c r="J10" s="5">
        <v>2597.736328125</v>
      </c>
      <c r="K10" s="1">
        <f t="shared" si="1"/>
        <v>2378.2947387695335</v>
      </c>
      <c r="L10" s="1"/>
      <c r="M10" s="2" t="s">
        <v>35</v>
      </c>
      <c r="N10" t="s">
        <v>24</v>
      </c>
      <c r="O10" s="7">
        <v>6722.266276041667</v>
      </c>
      <c r="P10" s="7">
        <v>2378.2947387695335</v>
      </c>
      <c r="Q10" t="s">
        <v>29</v>
      </c>
      <c r="R10" s="1"/>
    </row>
    <row r="11" spans="1:18" x14ac:dyDescent="0.25">
      <c r="A11" s="2" t="s">
        <v>36</v>
      </c>
      <c r="B11" t="s">
        <v>32</v>
      </c>
      <c r="C11" t="s">
        <v>31</v>
      </c>
      <c r="D11" s="1">
        <v>1858.332153320315</v>
      </c>
      <c r="E11" s="1">
        <v>2034.20751953125</v>
      </c>
      <c r="F11" s="1">
        <v>10155.1025390625</v>
      </c>
      <c r="G11" s="1">
        <f t="shared" si="0"/>
        <v>4682.5474039713554</v>
      </c>
      <c r="H11" s="5">
        <v>1971.535644531255</v>
      </c>
      <c r="I11" s="5">
        <v>368.75598144531301</v>
      </c>
      <c r="J11" s="5">
        <v>2250.995361328125</v>
      </c>
      <c r="K11" s="1">
        <f t="shared" si="1"/>
        <v>1530.4289957682311</v>
      </c>
      <c r="L11" s="1"/>
      <c r="M11" s="2" t="s">
        <v>36</v>
      </c>
      <c r="N11" t="s">
        <v>32</v>
      </c>
      <c r="O11" s="7">
        <v>4682.5474039713554</v>
      </c>
      <c r="P11" s="7">
        <v>1530.4289957682311</v>
      </c>
      <c r="Q11" t="s">
        <v>31</v>
      </c>
      <c r="R11" s="1"/>
    </row>
    <row r="12" spans="1:18" x14ac:dyDescent="0.25">
      <c r="A12" s="2" t="s">
        <v>14</v>
      </c>
      <c r="B12" t="s">
        <v>32</v>
      </c>
      <c r="C12" t="s">
        <v>29</v>
      </c>
      <c r="D12" s="1">
        <v>18137.4345703125</v>
      </c>
      <c r="E12" s="1">
        <v>11625.9189453125</v>
      </c>
      <c r="F12" s="1">
        <v>588920.46875</v>
      </c>
      <c r="G12" s="1">
        <f t="shared" si="0"/>
        <v>206227.94075520834</v>
      </c>
      <c r="H12" s="5">
        <v>1479327.0625</v>
      </c>
      <c r="I12" s="5">
        <v>18374.4111328125</v>
      </c>
      <c r="J12" s="5">
        <v>736858.34375</v>
      </c>
      <c r="K12" s="1">
        <f t="shared" si="1"/>
        <v>744853.2724609375</v>
      </c>
      <c r="L12" s="1"/>
      <c r="M12" s="2" t="s">
        <v>14</v>
      </c>
      <c r="N12" t="s">
        <v>32</v>
      </c>
      <c r="O12" s="7">
        <v>206227.94075520834</v>
      </c>
      <c r="P12" s="7">
        <v>744853.2724609375</v>
      </c>
      <c r="Q12" t="s">
        <v>29</v>
      </c>
      <c r="R12" s="1"/>
    </row>
    <row r="13" spans="1:18" x14ac:dyDescent="0.25">
      <c r="A13" t="s">
        <v>37</v>
      </c>
      <c r="B13" t="s">
        <v>32</v>
      </c>
      <c r="C13" t="s">
        <v>31</v>
      </c>
      <c r="D13" s="1">
        <v>21304.138671875</v>
      </c>
      <c r="E13" s="1">
        <v>12429.45361328125</v>
      </c>
      <c r="F13" s="1">
        <v>185371.36927795451</v>
      </c>
      <c r="G13" s="1">
        <f t="shared" si="0"/>
        <v>73034.987187703591</v>
      </c>
      <c r="H13" s="5">
        <v>241148.3125</v>
      </c>
      <c r="I13" s="5">
        <v>47798.751953125</v>
      </c>
      <c r="J13" s="5">
        <v>224211.203125</v>
      </c>
      <c r="K13" s="1">
        <f t="shared" si="1"/>
        <v>171052.755859375</v>
      </c>
      <c r="L13" s="1"/>
      <c r="M13" t="s">
        <v>37</v>
      </c>
      <c r="N13" t="s">
        <v>32</v>
      </c>
      <c r="O13" s="7">
        <v>73034.987187703591</v>
      </c>
      <c r="P13" s="7">
        <v>171052.755859375</v>
      </c>
      <c r="Q13" t="s">
        <v>31</v>
      </c>
      <c r="R13" s="1"/>
    </row>
    <row r="14" spans="1:18" x14ac:dyDescent="0.25">
      <c r="A14" t="s">
        <v>38</v>
      </c>
      <c r="B14" t="s">
        <v>32</v>
      </c>
      <c r="C14" t="s">
        <v>31</v>
      </c>
      <c r="D14" s="1">
        <v>154738.6328125</v>
      </c>
      <c r="E14" s="1">
        <v>149369.39685058594</v>
      </c>
      <c r="F14" s="1">
        <v>83868.377593994141</v>
      </c>
      <c r="G14" s="1">
        <f t="shared" si="0"/>
        <v>129325.46908569336</v>
      </c>
      <c r="H14" s="5">
        <v>63779.197265625</v>
      </c>
      <c r="I14" s="5">
        <v>55170.8671875</v>
      </c>
      <c r="J14" s="5">
        <v>55557.400390625</v>
      </c>
      <c r="K14" s="1">
        <f t="shared" si="1"/>
        <v>58169.154947916664</v>
      </c>
      <c r="L14" s="1"/>
      <c r="M14" t="s">
        <v>38</v>
      </c>
      <c r="N14" t="s">
        <v>32</v>
      </c>
      <c r="O14" s="7">
        <v>129325.46908569336</v>
      </c>
      <c r="P14" s="7">
        <v>58169.154947916664</v>
      </c>
      <c r="Q14" t="s">
        <v>31</v>
      </c>
      <c r="R14" s="1"/>
    </row>
    <row r="15" spans="1:18" x14ac:dyDescent="0.25">
      <c r="A15" t="s">
        <v>39</v>
      </c>
      <c r="B15" t="s">
        <v>25</v>
      </c>
      <c r="C15" t="s">
        <v>29</v>
      </c>
      <c r="D15" s="1">
        <v>144385</v>
      </c>
      <c r="E15" s="1">
        <v>95914.5</v>
      </c>
      <c r="F15" s="1">
        <v>55499</v>
      </c>
      <c r="G15" s="1">
        <f t="shared" si="0"/>
        <v>98599.5</v>
      </c>
      <c r="H15" s="1">
        <v>31109</v>
      </c>
      <c r="I15" s="1">
        <v>19641</v>
      </c>
      <c r="J15" s="1">
        <v>21361</v>
      </c>
      <c r="K15" s="1">
        <f t="shared" si="1"/>
        <v>24037</v>
      </c>
      <c r="L15" s="1"/>
      <c r="M15" t="s">
        <v>39</v>
      </c>
      <c r="N15" t="s">
        <v>25</v>
      </c>
      <c r="O15" s="7">
        <v>98599.5</v>
      </c>
      <c r="P15" s="7">
        <v>24037</v>
      </c>
      <c r="Q15" t="s">
        <v>29</v>
      </c>
      <c r="R15" s="1"/>
    </row>
    <row r="16" spans="1:18" x14ac:dyDescent="0.25">
      <c r="A16" t="s">
        <v>40</v>
      </c>
      <c r="B16" t="s">
        <v>25</v>
      </c>
      <c r="C16" t="s">
        <v>29</v>
      </c>
      <c r="D16" s="1">
        <v>1741.0193481445349</v>
      </c>
      <c r="E16" s="1">
        <v>326.92558288574253</v>
      </c>
      <c r="F16" s="1">
        <v>2049.6505737304701</v>
      </c>
      <c r="G16" s="1">
        <f t="shared" si="0"/>
        <v>1372.5318349202491</v>
      </c>
      <c r="H16" s="5">
        <v>4422.1708984375</v>
      </c>
      <c r="I16" s="5">
        <v>7536.102294921875</v>
      </c>
      <c r="J16" s="5">
        <v>8063.4443359375</v>
      </c>
      <c r="K16" s="1">
        <f t="shared" si="1"/>
        <v>6673.905843098958</v>
      </c>
      <c r="L16" s="1"/>
      <c r="M16" t="s">
        <v>40</v>
      </c>
      <c r="N16" t="s">
        <v>25</v>
      </c>
      <c r="O16" s="7">
        <v>1372.5318349202491</v>
      </c>
      <c r="P16" s="7">
        <v>6673.905843098958</v>
      </c>
      <c r="Q16" t="s">
        <v>29</v>
      </c>
      <c r="R16" s="1"/>
    </row>
    <row r="17" spans="1:18" x14ac:dyDescent="0.25">
      <c r="A17" t="s">
        <v>41</v>
      </c>
      <c r="B17" t="s">
        <v>28</v>
      </c>
      <c r="C17" t="s">
        <v>31</v>
      </c>
      <c r="D17" s="1">
        <v>94357.5</v>
      </c>
      <c r="E17" s="1">
        <v>54789</v>
      </c>
      <c r="F17" s="1">
        <v>26865.5</v>
      </c>
      <c r="G17" s="1">
        <f t="shared" si="0"/>
        <v>58670.666666666664</v>
      </c>
      <c r="H17" s="1">
        <v>19797.5</v>
      </c>
      <c r="I17" s="1">
        <v>20940.5</v>
      </c>
      <c r="J17" s="1">
        <v>26766.5</v>
      </c>
      <c r="K17" s="1">
        <f t="shared" si="1"/>
        <v>22501.5</v>
      </c>
      <c r="L17" s="1"/>
      <c r="M17" t="s">
        <v>41</v>
      </c>
      <c r="N17" t="s">
        <v>28</v>
      </c>
      <c r="O17" s="7">
        <v>58670.666666666664</v>
      </c>
      <c r="P17" s="7">
        <v>22501.5</v>
      </c>
      <c r="Q17" t="s">
        <v>31</v>
      </c>
      <c r="R17" s="1"/>
    </row>
    <row r="18" spans="1:18" x14ac:dyDescent="0.25">
      <c r="A18" t="s">
        <v>42</v>
      </c>
      <c r="B18" t="s">
        <v>28</v>
      </c>
      <c r="C18" t="s">
        <v>29</v>
      </c>
      <c r="D18" s="1">
        <v>7913</v>
      </c>
      <c r="E18" s="1">
        <v>10187</v>
      </c>
      <c r="F18" s="1">
        <v>5056.5</v>
      </c>
      <c r="G18" s="1">
        <f t="shared" si="0"/>
        <v>7718.833333333333</v>
      </c>
      <c r="H18" s="1">
        <v>2186</v>
      </c>
      <c r="I18" s="1">
        <v>1365.5</v>
      </c>
      <c r="J18" s="1">
        <v>3386</v>
      </c>
      <c r="K18" s="1">
        <f t="shared" si="1"/>
        <v>2312.5</v>
      </c>
      <c r="L18" s="1"/>
      <c r="M18" t="s">
        <v>42</v>
      </c>
      <c r="N18" t="s">
        <v>28</v>
      </c>
      <c r="O18" s="7">
        <v>7718.833333333333</v>
      </c>
      <c r="P18" s="7">
        <v>2312.5</v>
      </c>
      <c r="Q18" t="s">
        <v>29</v>
      </c>
      <c r="R18" s="1"/>
    </row>
    <row r="19" spans="1:18" x14ac:dyDescent="0.25">
      <c r="A19" s="4" t="s">
        <v>9</v>
      </c>
      <c r="B19" s="4" t="s">
        <v>28</v>
      </c>
      <c r="C19" s="2" t="s">
        <v>29</v>
      </c>
      <c r="D19" s="1">
        <v>22990</v>
      </c>
      <c r="E19" s="1">
        <v>15003.5</v>
      </c>
      <c r="F19" s="1">
        <v>20605.5</v>
      </c>
      <c r="G19" s="1">
        <f t="shared" si="0"/>
        <v>19533</v>
      </c>
      <c r="H19" s="1">
        <v>18979.5</v>
      </c>
      <c r="I19" s="1">
        <v>17772.5</v>
      </c>
      <c r="J19" s="1">
        <v>39321.5</v>
      </c>
      <c r="K19" s="1">
        <f t="shared" si="1"/>
        <v>25357.833333333332</v>
      </c>
      <c r="L19" s="1"/>
      <c r="M19" s="4" t="s">
        <v>9</v>
      </c>
      <c r="N19" s="4" t="s">
        <v>28</v>
      </c>
      <c r="O19" s="7">
        <v>19533</v>
      </c>
      <c r="P19" s="7">
        <v>25357.833333333332</v>
      </c>
      <c r="Q19" s="2" t="s">
        <v>29</v>
      </c>
      <c r="R19" s="1"/>
    </row>
    <row r="20" spans="1:18" x14ac:dyDescent="0.25">
      <c r="A20" s="2" t="s">
        <v>11</v>
      </c>
      <c r="B20" t="s">
        <v>30</v>
      </c>
      <c r="C20" t="s">
        <v>29</v>
      </c>
      <c r="D20" s="1">
        <v>12429.716796875</v>
      </c>
      <c r="E20" s="1">
        <v>11997.38427734375</v>
      </c>
      <c r="F20" s="1">
        <v>16398.46337890625</v>
      </c>
      <c r="G20" s="1">
        <f t="shared" si="0"/>
        <v>13608.521484375</v>
      </c>
      <c r="H20" s="5">
        <v>27704.7529296875</v>
      </c>
      <c r="I20" s="5">
        <v>97221.5625</v>
      </c>
      <c r="J20" s="5">
        <v>42536.87109375</v>
      </c>
      <c r="K20" s="1">
        <f t="shared" si="1"/>
        <v>55821.062174479164</v>
      </c>
      <c r="L20" s="1"/>
      <c r="M20" s="2" t="s">
        <v>11</v>
      </c>
      <c r="N20" t="s">
        <v>30</v>
      </c>
      <c r="O20" s="7">
        <v>13608.521484375</v>
      </c>
      <c r="P20" s="7">
        <v>55821.062174479164</v>
      </c>
      <c r="Q20" t="s">
        <v>29</v>
      </c>
      <c r="R20" s="1"/>
    </row>
    <row r="21" spans="1:18" x14ac:dyDescent="0.25">
      <c r="A21" s="2" t="s">
        <v>43</v>
      </c>
      <c r="B21" t="s">
        <v>30</v>
      </c>
      <c r="C21" t="s">
        <v>29</v>
      </c>
      <c r="D21" s="1">
        <v>22266.4892578125</v>
      </c>
      <c r="E21" s="1">
        <v>18945.0576171875</v>
      </c>
      <c r="F21" s="1">
        <v>21009.8681640625</v>
      </c>
      <c r="G21" s="1">
        <f t="shared" si="0"/>
        <v>20740.4716796875</v>
      </c>
      <c r="H21" s="5">
        <v>30649.646484375</v>
      </c>
      <c r="I21" s="5">
        <v>68175.4765625</v>
      </c>
      <c r="J21" s="5">
        <v>46604.09375</v>
      </c>
      <c r="K21" s="1">
        <f t="shared" si="1"/>
        <v>48476.405598958336</v>
      </c>
      <c r="L21" s="1"/>
      <c r="M21" s="2" t="s">
        <v>43</v>
      </c>
      <c r="N21" t="s">
        <v>30</v>
      </c>
      <c r="O21" s="7">
        <v>20740.4716796875</v>
      </c>
      <c r="P21" s="7">
        <v>48476.405598958336</v>
      </c>
      <c r="Q21" t="s">
        <v>29</v>
      </c>
      <c r="R21" s="1"/>
    </row>
    <row r="22" spans="1:18" x14ac:dyDescent="0.25">
      <c r="A22" t="s">
        <v>17</v>
      </c>
      <c r="B22" t="s">
        <v>30</v>
      </c>
      <c r="C22" t="s">
        <v>31</v>
      </c>
      <c r="D22" s="1">
        <v>9732.167724609375</v>
      </c>
      <c r="E22" s="1">
        <v>16062.8642578125</v>
      </c>
      <c r="F22" s="1">
        <v>8981.12890625</v>
      </c>
      <c r="G22" s="1">
        <f t="shared" si="0"/>
        <v>11592.053629557291</v>
      </c>
      <c r="H22" s="5">
        <v>16890.7294921875</v>
      </c>
      <c r="I22" s="5">
        <v>88499.7421875</v>
      </c>
      <c r="J22" s="5">
        <v>35578.94921875</v>
      </c>
      <c r="K22" s="1">
        <f t="shared" si="1"/>
        <v>46989.806966145836</v>
      </c>
      <c r="L22" s="1"/>
      <c r="M22" t="s">
        <v>17</v>
      </c>
      <c r="N22" t="s">
        <v>30</v>
      </c>
      <c r="O22" s="7">
        <v>11592.053629557291</v>
      </c>
      <c r="P22" s="7">
        <v>46989.806966145836</v>
      </c>
      <c r="Q22" t="s">
        <v>31</v>
      </c>
    </row>
    <row r="23" spans="1:18" x14ac:dyDescent="0.25">
      <c r="A23" t="s">
        <v>46</v>
      </c>
      <c r="B23" t="s">
        <v>23</v>
      </c>
      <c r="C23" t="s">
        <v>29</v>
      </c>
      <c r="D23" s="1">
        <v>56857</v>
      </c>
      <c r="E23" s="1">
        <v>46170.5</v>
      </c>
      <c r="F23" s="1">
        <v>90262</v>
      </c>
      <c r="G23" s="1">
        <f t="shared" si="0"/>
        <v>64429.833333333336</v>
      </c>
      <c r="H23" s="1">
        <v>438702.5</v>
      </c>
      <c r="I23" s="1">
        <v>223118.5</v>
      </c>
      <c r="J23" s="1">
        <v>2023856.5</v>
      </c>
      <c r="K23" s="1">
        <f t="shared" si="1"/>
        <v>895225.83333333337</v>
      </c>
      <c r="L23" s="1"/>
      <c r="M23" t="s">
        <v>46</v>
      </c>
      <c r="N23" t="s">
        <v>23</v>
      </c>
      <c r="O23" s="7">
        <v>64429.833333333336</v>
      </c>
      <c r="P23" s="7">
        <v>895225.83333333337</v>
      </c>
      <c r="Q23" t="s">
        <v>29</v>
      </c>
    </row>
    <row r="24" spans="1:18" x14ac:dyDescent="0.25">
      <c r="A24" t="s">
        <v>47</v>
      </c>
      <c r="B24" t="s">
        <v>23</v>
      </c>
      <c r="C24" t="s">
        <v>29</v>
      </c>
      <c r="D24" s="1">
        <v>182645</v>
      </c>
      <c r="E24" s="1">
        <v>143753.5</v>
      </c>
      <c r="F24" s="1">
        <v>1041823.5</v>
      </c>
      <c r="G24" s="1">
        <f t="shared" si="0"/>
        <v>456074</v>
      </c>
      <c r="H24" s="1">
        <v>1595772.5</v>
      </c>
      <c r="I24" s="1">
        <v>453334.5</v>
      </c>
      <c r="J24" s="1">
        <v>2568197</v>
      </c>
      <c r="K24" s="1">
        <f t="shared" si="1"/>
        <v>1539101.3333333333</v>
      </c>
      <c r="L24" s="1"/>
      <c r="M24" t="s">
        <v>63</v>
      </c>
      <c r="N24" t="s">
        <v>23</v>
      </c>
      <c r="O24" s="7">
        <v>456074</v>
      </c>
      <c r="P24" s="7">
        <v>1539101.3333333333</v>
      </c>
      <c r="Q24" t="s">
        <v>29</v>
      </c>
    </row>
    <row r="25" spans="1:18" x14ac:dyDescent="0.25">
      <c r="A25" t="s">
        <v>45</v>
      </c>
      <c r="B25" t="s">
        <v>23</v>
      </c>
      <c r="C25" t="s">
        <v>29</v>
      </c>
      <c r="D25" s="1">
        <v>1043565.5</v>
      </c>
      <c r="E25" s="1">
        <v>525287.5</v>
      </c>
      <c r="F25" s="1">
        <v>5966097</v>
      </c>
      <c r="G25" s="1">
        <f t="shared" si="0"/>
        <v>2511650</v>
      </c>
      <c r="H25" s="1">
        <v>6997420</v>
      </c>
      <c r="I25" s="1">
        <v>5658449</v>
      </c>
      <c r="J25" s="1">
        <v>15739679</v>
      </c>
      <c r="K25" s="1">
        <f t="shared" si="1"/>
        <v>9465182.666666666</v>
      </c>
      <c r="L25" s="1"/>
      <c r="M25" t="s">
        <v>45</v>
      </c>
      <c r="N25" t="s">
        <v>23</v>
      </c>
      <c r="O25" s="7">
        <v>2511650</v>
      </c>
      <c r="P25" s="7">
        <v>9465182.666666666</v>
      </c>
      <c r="Q25" t="s">
        <v>29</v>
      </c>
    </row>
    <row r="26" spans="1:18" x14ac:dyDescent="0.25">
      <c r="A26" t="s">
        <v>44</v>
      </c>
      <c r="B26" t="s">
        <v>23</v>
      </c>
      <c r="C26" t="s">
        <v>31</v>
      </c>
      <c r="D26" s="1">
        <v>6082</v>
      </c>
      <c r="E26" s="1">
        <v>6849</v>
      </c>
      <c r="F26" s="1">
        <v>6765.5</v>
      </c>
      <c r="G26" s="1">
        <f t="shared" si="0"/>
        <v>6565.5</v>
      </c>
      <c r="H26" s="1">
        <v>10608.5</v>
      </c>
      <c r="I26" s="1">
        <v>7354.5</v>
      </c>
      <c r="J26" s="1">
        <v>12970</v>
      </c>
      <c r="K26" s="1">
        <f t="shared" si="1"/>
        <v>10311</v>
      </c>
      <c r="L26" s="1"/>
      <c r="M26" t="s">
        <v>44</v>
      </c>
      <c r="N26" t="s">
        <v>23</v>
      </c>
      <c r="O26" s="7">
        <v>6565.5</v>
      </c>
      <c r="P26" s="7">
        <v>10311</v>
      </c>
      <c r="Q26" t="s">
        <v>31</v>
      </c>
    </row>
    <row r="27" spans="1:18" x14ac:dyDescent="0.25">
      <c r="A27" t="s">
        <v>48</v>
      </c>
      <c r="B27" t="s">
        <v>23</v>
      </c>
      <c r="C27" t="s">
        <v>31</v>
      </c>
      <c r="D27" s="1">
        <v>196746.5</v>
      </c>
      <c r="E27" s="1">
        <v>166340</v>
      </c>
      <c r="F27" s="1">
        <v>327522.5</v>
      </c>
      <c r="G27" s="1">
        <f t="shared" si="0"/>
        <v>230203</v>
      </c>
      <c r="H27" s="1">
        <v>525669.5</v>
      </c>
      <c r="I27" s="1">
        <v>563696</v>
      </c>
      <c r="J27" s="1">
        <v>750133.5</v>
      </c>
      <c r="K27" s="1">
        <f t="shared" si="1"/>
        <v>613166.33333333337</v>
      </c>
      <c r="L27" s="1"/>
      <c r="M27" t="s">
        <v>48</v>
      </c>
      <c r="N27" t="s">
        <v>23</v>
      </c>
      <c r="O27" s="7">
        <v>230203</v>
      </c>
      <c r="P27" s="7">
        <v>613166.33333333337</v>
      </c>
      <c r="Q27" t="s">
        <v>31</v>
      </c>
    </row>
    <row r="28" spans="1:18" x14ac:dyDescent="0.25">
      <c r="A28" s="2" t="s">
        <v>51</v>
      </c>
      <c r="B28" t="s">
        <v>23</v>
      </c>
      <c r="C28" t="s">
        <v>29</v>
      </c>
      <c r="D28" s="1">
        <v>53023.12109375</v>
      </c>
      <c r="E28" s="1">
        <v>41853.744323730454</v>
      </c>
      <c r="F28" s="1">
        <v>50597.935546875</v>
      </c>
      <c r="G28" s="3">
        <f t="shared" si="0"/>
        <v>48491.60032145182</v>
      </c>
      <c r="H28" s="5">
        <v>43144.666221618652</v>
      </c>
      <c r="I28" s="5">
        <v>33094.203125</v>
      </c>
      <c r="J28" s="5">
        <v>30292.466796875</v>
      </c>
      <c r="K28" s="3">
        <f t="shared" si="1"/>
        <v>35510.445381164551</v>
      </c>
      <c r="L28" s="1"/>
      <c r="M28" s="2" t="s">
        <v>51</v>
      </c>
      <c r="N28" t="s">
        <v>23</v>
      </c>
      <c r="O28" s="7">
        <v>48491.60032145182</v>
      </c>
      <c r="P28" s="7">
        <v>35510.445381164551</v>
      </c>
      <c r="Q28" t="s">
        <v>29</v>
      </c>
    </row>
    <row r="29" spans="1:18" x14ac:dyDescent="0.25">
      <c r="A29" t="s">
        <v>50</v>
      </c>
      <c r="B29" t="s">
        <v>23</v>
      </c>
      <c r="C29" t="s">
        <v>29</v>
      </c>
      <c r="D29" s="1">
        <v>3918.6617431640652</v>
      </c>
      <c r="E29" s="1">
        <v>19293.349609375</v>
      </c>
      <c r="F29" s="1">
        <v>2592.1522216796902</v>
      </c>
      <c r="G29" s="1">
        <f t="shared" si="0"/>
        <v>8601.3878580729197</v>
      </c>
      <c r="H29" s="5">
        <v>314.47244262695301</v>
      </c>
      <c r="I29" s="5">
        <v>263.90559387207054</v>
      </c>
      <c r="J29" s="5">
        <v>2750.1651611328152</v>
      </c>
      <c r="K29" s="1">
        <f t="shared" si="1"/>
        <v>1109.514399210613</v>
      </c>
      <c r="L29" s="1"/>
      <c r="M29" t="s">
        <v>50</v>
      </c>
      <c r="N29" t="s">
        <v>23</v>
      </c>
      <c r="O29" s="7">
        <v>8601.3878580729197</v>
      </c>
      <c r="P29" s="7">
        <v>1109.514399210613</v>
      </c>
      <c r="Q29" t="s">
        <v>29</v>
      </c>
    </row>
    <row r="30" spans="1:18" x14ac:dyDescent="0.25">
      <c r="A30" t="s">
        <v>49</v>
      </c>
      <c r="B30" t="s">
        <v>23</v>
      </c>
      <c r="C30" t="s">
        <v>29</v>
      </c>
      <c r="D30" s="1">
        <v>65613.51171875</v>
      </c>
      <c r="E30" s="1">
        <v>30227.1611328125</v>
      </c>
      <c r="F30" s="1">
        <v>28935.5517578125</v>
      </c>
      <c r="G30" s="1">
        <f t="shared" si="0"/>
        <v>41592.074869791664</v>
      </c>
      <c r="H30" s="5">
        <v>9838.62841796875</v>
      </c>
      <c r="I30" s="5">
        <v>5058.916015625</v>
      </c>
      <c r="J30" s="5">
        <v>3467.8050537109402</v>
      </c>
      <c r="K30" s="1">
        <f t="shared" ref="K30" si="2">AVERAGE(H30:J30)</f>
        <v>6121.7831624348973</v>
      </c>
      <c r="L30" s="1"/>
      <c r="M30" t="s">
        <v>49</v>
      </c>
      <c r="N30" t="s">
        <v>23</v>
      </c>
      <c r="O30" s="7">
        <v>41592.074869791664</v>
      </c>
      <c r="P30" s="7">
        <v>6121.7831624348973</v>
      </c>
      <c r="Q30" t="s">
        <v>29</v>
      </c>
    </row>
    <row r="31" spans="1:18" x14ac:dyDescent="0.25">
      <c r="A31" s="2" t="s">
        <v>15</v>
      </c>
      <c r="B31" t="s">
        <v>23</v>
      </c>
      <c r="C31" t="s">
        <v>29</v>
      </c>
      <c r="D31" s="1">
        <v>15176.3408203125</v>
      </c>
      <c r="E31" s="1">
        <v>121144.27490234349</v>
      </c>
      <c r="F31" s="1">
        <v>19330.849052429199</v>
      </c>
      <c r="G31" s="1">
        <f t="shared" si="0"/>
        <v>51883.821591695065</v>
      </c>
      <c r="H31" s="5">
        <v>1827.1281127929701</v>
      </c>
      <c r="I31" s="5">
        <v>1830.28295898438</v>
      </c>
      <c r="J31" s="5">
        <v>5257.72265625</v>
      </c>
      <c r="K31" s="1">
        <f t="shared" ref="K31:K41" si="3">AVERAGE(H31:J31)</f>
        <v>2971.7112426757835</v>
      </c>
      <c r="L31" s="1"/>
      <c r="M31" s="2" t="s">
        <v>15</v>
      </c>
      <c r="N31" t="s">
        <v>23</v>
      </c>
      <c r="O31" s="7">
        <v>51883.821591695065</v>
      </c>
      <c r="P31" s="7">
        <v>2971.7112426757835</v>
      </c>
      <c r="Q31" t="s">
        <v>29</v>
      </c>
    </row>
    <row r="32" spans="1:18" x14ac:dyDescent="0.25">
      <c r="A32" s="2" t="s">
        <v>16</v>
      </c>
      <c r="B32" t="s">
        <v>23</v>
      </c>
      <c r="C32" t="s">
        <v>29</v>
      </c>
      <c r="D32" s="1">
        <v>2644.621337890625</v>
      </c>
      <c r="E32" s="1">
        <v>5320.431640625</v>
      </c>
      <c r="F32" s="1">
        <v>2987.4742431640652</v>
      </c>
      <c r="G32" s="1">
        <f t="shared" si="0"/>
        <v>3650.8424072265639</v>
      </c>
      <c r="H32" s="5">
        <v>6813.819580078125</v>
      </c>
      <c r="I32" s="5">
        <v>3714.460205078125</v>
      </c>
      <c r="J32" s="5">
        <v>25500.390426635749</v>
      </c>
      <c r="K32" s="1">
        <f t="shared" si="3"/>
        <v>12009.556737264</v>
      </c>
      <c r="L32" s="1"/>
      <c r="M32" s="2" t="s">
        <v>16</v>
      </c>
      <c r="N32" t="s">
        <v>23</v>
      </c>
      <c r="O32" s="7">
        <v>3650.8424072265639</v>
      </c>
      <c r="P32" s="7">
        <v>12009.556737264</v>
      </c>
      <c r="Q32" t="s">
        <v>29</v>
      </c>
      <c r="R32" s="1"/>
    </row>
    <row r="33" spans="1:18" x14ac:dyDescent="0.25">
      <c r="A33" s="2" t="s">
        <v>4</v>
      </c>
      <c r="B33" t="s">
        <v>27</v>
      </c>
      <c r="C33" t="s">
        <v>29</v>
      </c>
      <c r="D33" s="1">
        <v>41162</v>
      </c>
      <c r="E33" s="1">
        <v>46160.5</v>
      </c>
      <c r="F33" s="1">
        <v>25630</v>
      </c>
      <c r="G33" s="1">
        <f t="shared" si="0"/>
        <v>37650.833333333336</v>
      </c>
      <c r="H33" s="1">
        <v>59753</v>
      </c>
      <c r="I33" s="1">
        <v>275267</v>
      </c>
      <c r="J33" s="1">
        <v>283815.5</v>
      </c>
      <c r="K33" s="1">
        <f t="shared" si="3"/>
        <v>206278.5</v>
      </c>
      <c r="L33" s="1"/>
      <c r="M33" s="2" t="s">
        <v>4</v>
      </c>
      <c r="N33" t="s">
        <v>27</v>
      </c>
      <c r="O33" s="7">
        <v>37650.833333333336</v>
      </c>
      <c r="P33" s="7">
        <v>206278.5</v>
      </c>
      <c r="Q33" t="s">
        <v>29</v>
      </c>
      <c r="R33" s="1"/>
    </row>
    <row r="34" spans="1:18" x14ac:dyDescent="0.25">
      <c r="A34" s="2" t="s">
        <v>13</v>
      </c>
      <c r="B34" t="s">
        <v>27</v>
      </c>
      <c r="C34" t="s">
        <v>29</v>
      </c>
      <c r="D34" s="1">
        <v>989469.625</v>
      </c>
      <c r="E34" s="1">
        <v>2551097.75</v>
      </c>
      <c r="F34" s="1">
        <v>1448862.5</v>
      </c>
      <c r="G34" s="1">
        <f t="shared" si="0"/>
        <v>1663143.2916666667</v>
      </c>
      <c r="H34" s="5">
        <v>3540382.375</v>
      </c>
      <c r="I34" s="5">
        <v>5160572.5</v>
      </c>
      <c r="J34" s="5">
        <v>2289844</v>
      </c>
      <c r="K34" s="1">
        <f t="shared" si="3"/>
        <v>3663599.625</v>
      </c>
      <c r="L34" s="1"/>
      <c r="M34" s="2" t="s">
        <v>13</v>
      </c>
      <c r="N34" t="s">
        <v>27</v>
      </c>
      <c r="O34" s="7">
        <v>1663143.2916666667</v>
      </c>
      <c r="P34" s="7">
        <v>3663599.625</v>
      </c>
      <c r="Q34" t="s">
        <v>29</v>
      </c>
      <c r="R34" s="1"/>
    </row>
    <row r="35" spans="1:18" x14ac:dyDescent="0.25">
      <c r="A35" t="s">
        <v>52</v>
      </c>
      <c r="B35" t="s">
        <v>27</v>
      </c>
      <c r="C35" t="s">
        <v>29</v>
      </c>
      <c r="D35" s="1">
        <v>18928.89453125</v>
      </c>
      <c r="E35" s="1">
        <v>113441.71484375</v>
      </c>
      <c r="F35" s="1">
        <v>38784.49609375</v>
      </c>
      <c r="G35" s="1">
        <f t="shared" si="0"/>
        <v>57051.701822916664</v>
      </c>
      <c r="H35" s="5">
        <v>2032.614501953125</v>
      </c>
      <c r="I35" s="5">
        <v>2572.134765625</v>
      </c>
      <c r="J35" s="5">
        <v>2893.5386962890652</v>
      </c>
      <c r="K35" s="1">
        <f t="shared" si="3"/>
        <v>2499.4293212890634</v>
      </c>
      <c r="L35" s="1"/>
      <c r="M35" t="s">
        <v>52</v>
      </c>
      <c r="N35" t="s">
        <v>27</v>
      </c>
      <c r="O35" s="7">
        <v>57051.701822916664</v>
      </c>
      <c r="P35" s="7">
        <v>2499.4293212890634</v>
      </c>
      <c r="Q35" t="s">
        <v>29</v>
      </c>
      <c r="R35" s="1"/>
    </row>
    <row r="36" spans="1:18" x14ac:dyDescent="0.25">
      <c r="A36" s="2" t="s">
        <v>18</v>
      </c>
      <c r="B36" t="s">
        <v>27</v>
      </c>
      <c r="C36" t="s">
        <v>29</v>
      </c>
      <c r="D36" s="1">
        <v>714767.34265136695</v>
      </c>
      <c r="E36" s="1">
        <v>791195.4375</v>
      </c>
      <c r="F36" s="1">
        <v>1502809.125</v>
      </c>
      <c r="G36" s="1">
        <f t="shared" si="0"/>
        <v>1002923.9683837891</v>
      </c>
      <c r="H36" s="5">
        <v>66608.96875</v>
      </c>
      <c r="I36" s="5">
        <v>697331.90625</v>
      </c>
      <c r="J36" s="5">
        <v>759816.78125</v>
      </c>
      <c r="K36" s="1">
        <f t="shared" si="3"/>
        <v>507919.21875</v>
      </c>
      <c r="L36" s="1"/>
      <c r="M36" s="2" t="s">
        <v>18</v>
      </c>
      <c r="N36" t="s">
        <v>27</v>
      </c>
      <c r="O36" s="7">
        <v>1002923.9683837891</v>
      </c>
      <c r="P36" s="7">
        <v>507919.21875</v>
      </c>
      <c r="Q36" t="s">
        <v>29</v>
      </c>
      <c r="R36" s="1"/>
    </row>
    <row r="37" spans="1:18" x14ac:dyDescent="0.25">
      <c r="A37" s="2" t="s">
        <v>19</v>
      </c>
      <c r="B37" t="s">
        <v>27</v>
      </c>
      <c r="C37" t="s">
        <v>29</v>
      </c>
      <c r="D37" s="1">
        <v>8579.91064453125</v>
      </c>
      <c r="E37" s="1">
        <v>53964.208984375</v>
      </c>
      <c r="F37" s="1">
        <v>27980.345703125</v>
      </c>
      <c r="G37" s="1">
        <f t="shared" si="0"/>
        <v>30174.82177734375</v>
      </c>
      <c r="H37" s="5">
        <v>214779.86529540998</v>
      </c>
      <c r="I37" s="5">
        <v>139815.60551452648</v>
      </c>
      <c r="J37" s="5">
        <v>166296.70060729998</v>
      </c>
      <c r="K37" s="1">
        <f t="shared" si="3"/>
        <v>173630.72380574548</v>
      </c>
      <c r="L37" s="1"/>
      <c r="M37" s="2" t="s">
        <v>19</v>
      </c>
      <c r="N37" t="s">
        <v>27</v>
      </c>
      <c r="O37" s="7">
        <v>30174.82177734375</v>
      </c>
      <c r="P37" s="7">
        <v>173630.72380574548</v>
      </c>
      <c r="Q37" t="s">
        <v>29</v>
      </c>
      <c r="R37" s="1"/>
    </row>
    <row r="38" spans="1:18" x14ac:dyDescent="0.25">
      <c r="A38" s="2" t="s">
        <v>20</v>
      </c>
      <c r="B38" t="s">
        <v>27</v>
      </c>
      <c r="C38" t="s">
        <v>29</v>
      </c>
      <c r="D38" s="1">
        <v>5698.161865234375</v>
      </c>
      <c r="E38" s="1">
        <v>5844.665283203125</v>
      </c>
      <c r="F38" s="1">
        <v>6605.68896484375</v>
      </c>
      <c r="G38" s="1">
        <f t="shared" si="0"/>
        <v>6049.50537109375</v>
      </c>
      <c r="H38" s="5">
        <v>2188.9642333984402</v>
      </c>
      <c r="I38" s="5">
        <v>3791.1944580078152</v>
      </c>
      <c r="J38" s="5">
        <v>4377.998291015625</v>
      </c>
      <c r="K38" s="1">
        <f t="shared" si="3"/>
        <v>3452.7189941406268</v>
      </c>
      <c r="L38" s="1"/>
      <c r="M38" s="2" t="s">
        <v>20</v>
      </c>
      <c r="N38" t="s">
        <v>27</v>
      </c>
      <c r="O38" s="7">
        <v>6049.50537109375</v>
      </c>
      <c r="P38" s="7">
        <v>3452.7189941406268</v>
      </c>
      <c r="Q38" t="s">
        <v>29</v>
      </c>
      <c r="R38" s="1"/>
    </row>
    <row r="39" spans="1:18" x14ac:dyDescent="0.25">
      <c r="A39" t="s">
        <v>53</v>
      </c>
      <c r="B39" t="s">
        <v>26</v>
      </c>
      <c r="C39" s="2" t="s">
        <v>31</v>
      </c>
      <c r="D39" s="1">
        <v>45371</v>
      </c>
      <c r="E39" s="1">
        <v>21806.5</v>
      </c>
      <c r="F39" s="1">
        <v>64203</v>
      </c>
      <c r="G39" s="1">
        <f t="shared" si="0"/>
        <v>43793.5</v>
      </c>
      <c r="H39" s="1">
        <v>65237.5</v>
      </c>
      <c r="I39" s="1">
        <v>57676</v>
      </c>
      <c r="J39" s="1">
        <v>106776.5</v>
      </c>
      <c r="K39" s="1">
        <f t="shared" si="3"/>
        <v>76563.333333333328</v>
      </c>
      <c r="L39" s="1"/>
      <c r="M39" t="s">
        <v>53</v>
      </c>
      <c r="N39" t="s">
        <v>26</v>
      </c>
      <c r="O39" s="7">
        <v>43793.5</v>
      </c>
      <c r="P39" s="7">
        <v>76563.333333333328</v>
      </c>
      <c r="Q39" s="2" t="s">
        <v>31</v>
      </c>
      <c r="R39" s="1"/>
    </row>
    <row r="40" spans="1:18" x14ac:dyDescent="0.25">
      <c r="A40" s="2" t="s">
        <v>3</v>
      </c>
      <c r="B40" t="s">
        <v>26</v>
      </c>
      <c r="C40" s="2" t="s">
        <v>29</v>
      </c>
      <c r="D40" s="1">
        <v>10788</v>
      </c>
      <c r="E40" s="1">
        <v>19791</v>
      </c>
      <c r="F40" s="1">
        <v>9081</v>
      </c>
      <c r="G40" s="1">
        <f t="shared" si="0"/>
        <v>13220</v>
      </c>
      <c r="H40" s="1">
        <v>396</v>
      </c>
      <c r="I40" s="1">
        <v>3411</v>
      </c>
      <c r="J40" s="1">
        <v>6019</v>
      </c>
      <c r="K40" s="1">
        <f t="shared" si="3"/>
        <v>3275.3333333333335</v>
      </c>
      <c r="L40" s="1"/>
      <c r="M40" s="2" t="s">
        <v>3</v>
      </c>
      <c r="N40" t="s">
        <v>26</v>
      </c>
      <c r="O40" s="7">
        <v>13220</v>
      </c>
      <c r="P40" s="7">
        <v>3275.3333333333335</v>
      </c>
      <c r="Q40" s="2" t="s">
        <v>29</v>
      </c>
      <c r="R40" s="1"/>
    </row>
    <row r="41" spans="1:18" x14ac:dyDescent="0.25">
      <c r="A41" s="2" t="s">
        <v>6</v>
      </c>
      <c r="B41" t="s">
        <v>26</v>
      </c>
      <c r="C41" s="2" t="s">
        <v>29</v>
      </c>
      <c r="D41" s="1">
        <v>64796</v>
      </c>
      <c r="E41" s="1">
        <v>71854</v>
      </c>
      <c r="F41" s="1">
        <v>168130.5</v>
      </c>
      <c r="G41" s="1">
        <f t="shared" si="0"/>
        <v>101593.5</v>
      </c>
      <c r="H41" s="1">
        <v>505248.5</v>
      </c>
      <c r="I41" s="1">
        <v>214363.5</v>
      </c>
      <c r="J41" s="1">
        <v>2194246.5</v>
      </c>
      <c r="K41" s="1">
        <f t="shared" si="3"/>
        <v>971286.16666666663</v>
      </c>
      <c r="L41" s="1"/>
      <c r="M41" s="2" t="s">
        <v>6</v>
      </c>
      <c r="N41" t="s">
        <v>26</v>
      </c>
      <c r="O41" s="7">
        <v>101593.5</v>
      </c>
      <c r="P41" s="7">
        <v>971286.16666666663</v>
      </c>
      <c r="Q41" s="2" t="s">
        <v>29</v>
      </c>
      <c r="R41" s="1"/>
    </row>
  </sheetData>
  <mergeCells count="4">
    <mergeCell ref="O1:P1"/>
    <mergeCell ref="N1:N2"/>
    <mergeCell ref="M1:M2"/>
    <mergeCell ref="Q1:Q2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Héctor</dc:creator>
  <cp:lastModifiedBy>Sara Zaldivar Lopez</cp:lastModifiedBy>
  <dcterms:created xsi:type="dcterms:W3CDTF">2020-03-24T17:36:52Z</dcterms:created>
  <dcterms:modified xsi:type="dcterms:W3CDTF">2024-01-22T16:30:33Z</dcterms:modified>
</cp:coreProperties>
</file>