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ira Ali\Desktop\Desktop 2020 1 23\Special issues MDPI\DASS-21 COVID-19 May 2021\Submission_DASS-8\Front Public Health DASS-8\Submission\"/>
    </mc:Choice>
  </mc:AlternateContent>
  <xr:revisionPtr revIDLastSave="0" documentId="8_{FF72CCE3-EC5E-49EF-B523-E11F48A179A0}" xr6:coauthVersionLast="47" xr6:coauthVersionMax="47" xr10:uidLastSave="{00000000-0000-0000-0000-000000000000}"/>
  <bookViews>
    <workbookView xWindow="-110" yWindow="-110" windowWidth="19420" windowHeight="10420" xr2:uid="{E4D8A2FD-8888-4BC3-9840-75C519F80F25}"/>
  </bookViews>
  <sheets>
    <sheet name="Bifactor structures" sheetId="2" r:id="rId1"/>
    <sheet name="Known-group validity" sheetId="6" r:id="rId2"/>
    <sheet name="DASS-8 discriminant validity" sheetId="3" r:id="rId3"/>
    <sheet name="DASS-12 discriminant validity" sheetId="4" r:id="rId4"/>
    <sheet name="DASS-21 discriminant validity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12" i="5" l="1"/>
  <c r="X11" i="5"/>
  <c r="X10" i="5"/>
  <c r="X7" i="5"/>
  <c r="X6" i="5"/>
  <c r="X5" i="5"/>
  <c r="O12" i="4"/>
  <c r="O11" i="4"/>
  <c r="O10" i="4"/>
  <c r="O7" i="4"/>
  <c r="O6" i="4"/>
  <c r="O5" i="4"/>
  <c r="K12" i="3"/>
  <c r="K11" i="3"/>
  <c r="K16" i="3" s="1"/>
  <c r="K10" i="3"/>
  <c r="K7" i="3"/>
  <c r="K6" i="3"/>
  <c r="X17" i="5" l="1"/>
  <c r="X16" i="5"/>
  <c r="K15" i="3"/>
  <c r="K17" i="3"/>
  <c r="O15" i="4"/>
  <c r="O16" i="4"/>
  <c r="O17" i="4"/>
  <c r="X15" i="5"/>
</calcChain>
</file>

<file path=xl/sharedStrings.xml><?xml version="1.0" encoding="utf-8"?>
<sst xmlns="http://schemas.openxmlformats.org/spreadsheetml/2006/main" count="892" uniqueCount="109">
  <si>
    <t>Regression Weights: (Group number 1 - Default model)</t>
  </si>
  <si>
    <t>DASS21</t>
  </si>
  <si>
    <t>&lt;---</t>
  </si>
  <si>
    <t>DASS20</t>
  </si>
  <si>
    <t>DASS17</t>
  </si>
  <si>
    <t>DASS16</t>
  </si>
  <si>
    <t>DASS10</t>
  </si>
  <si>
    <t>DASS6</t>
  </si>
  <si>
    <t>DASS4</t>
  </si>
  <si>
    <t>DASS2</t>
  </si>
  <si>
    <t>DASS15</t>
  </si>
  <si>
    <t>DASS11</t>
  </si>
  <si>
    <t>DASS8</t>
  </si>
  <si>
    <t>DASS3</t>
  </si>
  <si>
    <t>DASS18</t>
  </si>
  <si>
    <t>DASS13</t>
  </si>
  <si>
    <t>DASS12</t>
  </si>
  <si>
    <t>DASS7</t>
  </si>
  <si>
    <t>DASS14</t>
  </si>
  <si>
    <t>DASS9</t>
  </si>
  <si>
    <t>DASS1</t>
  </si>
  <si>
    <t>DASS5</t>
  </si>
  <si>
    <t>Distress</t>
  </si>
  <si>
    <t>Depression</t>
  </si>
  <si>
    <t>DASS19</t>
  </si>
  <si>
    <t>Stress</t>
  </si>
  <si>
    <t>DASS-8</t>
  </si>
  <si>
    <t>Estimate</t>
  </si>
  <si>
    <t>S.E.</t>
  </si>
  <si>
    <t>C.R.</t>
  </si>
  <si>
    <t>P</t>
  </si>
  <si>
    <t>Label</t>
  </si>
  <si>
    <t>Anxiety</t>
  </si>
  <si>
    <t>***</t>
  </si>
  <si>
    <t>par_2</t>
  </si>
  <si>
    <t>par_3</t>
  </si>
  <si>
    <t>par_4</t>
  </si>
  <si>
    <t>par_5</t>
  </si>
  <si>
    <t>par_9</t>
  </si>
  <si>
    <t>DASS8GeneralFactor</t>
  </si>
  <si>
    <t>a</t>
  </si>
  <si>
    <t>DASS-12</t>
  </si>
  <si>
    <t>DASS12Total</t>
  </si>
  <si>
    <t>DASS-21</t>
  </si>
  <si>
    <t>Supplementary Table 10. Implied (for all variables of the DASS-8) Correlations (Group number 1 - Default model)</t>
    <phoneticPr fontId="0"/>
  </si>
  <si>
    <t>DASS-8</t>
    <phoneticPr fontId="0"/>
  </si>
  <si>
    <t>Monotrait correlations</t>
    <phoneticPr fontId="0"/>
  </si>
  <si>
    <t>S</t>
    <phoneticPr fontId="0"/>
  </si>
  <si>
    <t>A</t>
    <phoneticPr fontId="0"/>
  </si>
  <si>
    <t>D</t>
    <phoneticPr fontId="0"/>
  </si>
  <si>
    <t>Heterotrait correlations</t>
    <phoneticPr fontId="0"/>
  </si>
  <si>
    <t>S-A</t>
    <phoneticPr fontId="0"/>
  </si>
  <si>
    <t>S-D</t>
    <phoneticPr fontId="0"/>
  </si>
  <si>
    <t>A-D</t>
    <phoneticPr fontId="0"/>
  </si>
  <si>
    <t>Supplementary Table 11. HTMT ratio of correlations for the DASS-8</t>
    <phoneticPr fontId="0"/>
  </si>
  <si>
    <t>HTMT ratio</t>
    <phoneticPr fontId="0"/>
  </si>
  <si>
    <t>Supplementary Table 12. Implied (for all variables of the DASS-12) Correlations (Group number 1 - Default model)</t>
    <phoneticPr fontId="0"/>
  </si>
  <si>
    <t>DASS-12</t>
    <phoneticPr fontId="0"/>
  </si>
  <si>
    <t>Supplementary Table 13. HTMT ratio of correlations for the DASS-12</t>
    <phoneticPr fontId="0"/>
  </si>
  <si>
    <t>Supplementary Table 14. Implied (for all variables) Correlations (Group number 1 - Default model)</t>
    <phoneticPr fontId="0"/>
  </si>
  <si>
    <t>DASS-21</t>
    <phoneticPr fontId="0"/>
  </si>
  <si>
    <t>Supplementary Table 15. HTMT ratio of correlations for the DASS-21</t>
    <phoneticPr fontId="0"/>
  </si>
  <si>
    <t>Mann-Whitney Test</t>
  </si>
  <si>
    <t>Ranks</t>
  </si>
  <si>
    <t>illnessrec</t>
  </si>
  <si>
    <t>N</t>
  </si>
  <si>
    <t>Mean Rank</t>
  </si>
  <si>
    <t>Sum of Ranks</t>
  </si>
  <si>
    <t>DASSDep</t>
  </si>
  <si>
    <t>Alzheimer</t>
  </si>
  <si>
    <t>Non Alzheimer</t>
  </si>
  <si>
    <t>Total</t>
  </si>
  <si>
    <t>DASSAnx</t>
  </si>
  <si>
    <t>DASSStress</t>
  </si>
  <si>
    <t>TotalDASS21</t>
  </si>
  <si>
    <t>DASS12_Depression</t>
  </si>
  <si>
    <t>DASS12_Anxiety</t>
  </si>
  <si>
    <t>DASS12_Stress</t>
  </si>
  <si>
    <t>DASS_12</t>
  </si>
  <si>
    <t>DASS8_Depression</t>
  </si>
  <si>
    <t>DASS8_Anxiety</t>
  </si>
  <si>
    <t>DASS8_Stress</t>
  </si>
  <si>
    <t>DASS_8</t>
  </si>
  <si>
    <r>
      <t>Test Statistics</t>
    </r>
    <r>
      <rPr>
        <b/>
        <vertAlign val="superscript"/>
        <sz val="11"/>
        <color indexed="8"/>
        <rFont val="Arial Bold"/>
      </rPr>
      <t>a</t>
    </r>
  </si>
  <si>
    <t/>
  </si>
  <si>
    <t>Mann-Whitney U</t>
  </si>
  <si>
    <t>Wilcoxon W</t>
  </si>
  <si>
    <t>Z</t>
  </si>
  <si>
    <t>Asymp. Sig. (2-tailed)</t>
  </si>
  <si>
    <t>a. Grouping Variable: illnessrec</t>
  </si>
  <si>
    <t>help_caregiver</t>
  </si>
  <si>
    <t>No</t>
  </si>
  <si>
    <t>Yes</t>
  </si>
  <si>
    <t>a. Grouping Variable: help_caregiver</t>
  </si>
  <si>
    <t>autonomy_basic_function</t>
  </si>
  <si>
    <t>Not autonomous</t>
  </si>
  <si>
    <r>
      <t>Test Statistics</t>
    </r>
    <r>
      <rPr>
        <b/>
        <vertAlign val="superscript"/>
        <sz val="11"/>
        <color indexed="60"/>
        <rFont val="Arial Bold"/>
      </rPr>
      <t>a</t>
    </r>
  </si>
  <si>
    <t>a. Grouping Variable: autonomy_basic_function</t>
  </si>
  <si>
    <t>relationship_rec</t>
  </si>
  <si>
    <t>Children</t>
  </si>
  <si>
    <t>Spouses</t>
  </si>
  <si>
    <t>a. Grouping Variable: relationship_rec</t>
  </si>
  <si>
    <t>gender</t>
  </si>
  <si>
    <t>Female</t>
  </si>
  <si>
    <t>Male</t>
  </si>
  <si>
    <t>a. Grouping Variable: gender</t>
  </si>
  <si>
    <r>
      <t xml:space="preserve">Supplementary Figure </t>
    </r>
    <r>
      <rPr>
        <b/>
        <sz val="11"/>
        <color rgb="FFFF0000"/>
        <rFont val="Calibri"/>
        <family val="2"/>
        <scheme val="minor"/>
      </rPr>
      <t>1</t>
    </r>
    <r>
      <rPr>
        <b/>
        <sz val="11"/>
        <color theme="1"/>
        <rFont val="Calibri"/>
        <family val="3"/>
        <charset val="128"/>
        <scheme val="minor"/>
      </rPr>
      <t>. Bifactor structure of the DASS-8</t>
    </r>
  </si>
  <si>
    <t>Supplementary Figure 2+A101. Bifactor structure of the DASS-12</t>
  </si>
  <si>
    <t>Supplementary Figure 3. Bifactor structure of the DASS-21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</si>
</sst>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0"/>
    <numFmt numFmtId="165" formatCode="###0.00"/>
    <numFmt numFmtId="166" formatCode="###0.0"/>
    <numFmt numFmtId="167" formatCode="###0.000"/>
    <numFmt numFmtId="168" formatCode="###0.0000"/>
  </numFmts>
  <fonts count="2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3"/>
      <charset val="128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3"/>
      <charset val="128"/>
      <scheme val="minor"/>
    </font>
    <font>
      <b/>
      <sz val="11"/>
      <color rgb="FFFF0000"/>
      <name val="Calibri"/>
      <family val="3"/>
      <charset val="128"/>
      <scheme val="minor"/>
    </font>
    <font>
      <sz val="11"/>
      <color rgb="FFFF0000"/>
      <name val="Calibri"/>
      <family val="2"/>
      <charset val="128"/>
      <scheme val="minor"/>
    </font>
    <font>
      <sz val="10"/>
      <name val="Arial"/>
      <family val="2"/>
    </font>
    <font>
      <b/>
      <sz val="11"/>
      <color indexed="8"/>
      <name val="Arial Bold"/>
    </font>
    <font>
      <sz val="9"/>
      <color indexed="61"/>
      <name val="Arial"/>
      <family val="2"/>
    </font>
    <font>
      <sz val="9"/>
      <color indexed="8"/>
      <name val="Arial"/>
      <family val="2"/>
    </font>
    <font>
      <b/>
      <vertAlign val="superscript"/>
      <sz val="11"/>
      <color indexed="8"/>
      <name val="Arial Bold"/>
    </font>
    <font>
      <sz val="9"/>
      <color rgb="FFFF0000"/>
      <name val="Arial"/>
      <family val="2"/>
    </font>
    <font>
      <b/>
      <sz val="11"/>
      <color indexed="60"/>
      <name val="Arial Bold"/>
    </font>
    <font>
      <b/>
      <vertAlign val="superscript"/>
      <sz val="11"/>
      <color indexed="60"/>
      <name val="Arial Bold"/>
    </font>
    <font>
      <sz val="9"/>
      <color indexed="62"/>
      <name val="Arial"/>
      <family val="2"/>
    </font>
    <font>
      <sz val="9"/>
      <color indexed="60"/>
      <name val="Arial"/>
      <family val="2"/>
    </font>
    <font>
      <sz val="10"/>
      <name val="Arial"/>
    </font>
    <font>
      <sz val="9"/>
      <color indexed="61"/>
      <name val="Arial"/>
    </font>
    <font>
      <sz val="9"/>
      <color indexed="8"/>
      <name val="Arial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0"/>
      </bottom>
      <diagonal/>
    </border>
    <border>
      <left/>
      <right style="thin">
        <color indexed="62"/>
      </right>
      <top/>
      <bottom style="thin">
        <color indexed="60"/>
      </bottom>
      <diagonal/>
    </border>
    <border>
      <left style="thin">
        <color indexed="62"/>
      </left>
      <right style="thin">
        <color indexed="62"/>
      </right>
      <top/>
      <bottom style="thin">
        <color indexed="60"/>
      </bottom>
      <diagonal/>
    </border>
    <border>
      <left style="thin">
        <color indexed="62"/>
      </left>
      <right/>
      <top/>
      <bottom style="thin">
        <color indexed="60"/>
      </bottom>
      <diagonal/>
    </border>
    <border>
      <left/>
      <right/>
      <top style="thin">
        <color indexed="60"/>
      </top>
      <bottom/>
      <diagonal/>
    </border>
    <border>
      <left/>
      <right/>
      <top style="thin">
        <color indexed="60"/>
      </top>
      <bottom style="thin">
        <color indexed="63"/>
      </bottom>
      <diagonal/>
    </border>
    <border>
      <left/>
      <right style="thin">
        <color indexed="62"/>
      </right>
      <top style="thin">
        <color indexed="60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0"/>
      </top>
      <bottom style="thin">
        <color indexed="63"/>
      </bottom>
      <diagonal/>
    </border>
    <border>
      <left style="thin">
        <color indexed="62"/>
      </left>
      <right/>
      <top style="thin">
        <color indexed="60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 style="thin">
        <color indexed="62"/>
      </right>
      <top style="thin">
        <color indexed="63"/>
      </top>
      <bottom/>
      <diagonal/>
    </border>
    <border>
      <left style="thin">
        <color indexed="62"/>
      </left>
      <right style="thin">
        <color indexed="62"/>
      </right>
      <top style="thin">
        <color indexed="63"/>
      </top>
      <bottom/>
      <diagonal/>
    </border>
    <border>
      <left style="thin">
        <color indexed="62"/>
      </left>
      <right/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0"/>
      </bottom>
      <diagonal/>
    </border>
    <border>
      <left/>
      <right style="thin">
        <color indexed="62"/>
      </right>
      <top style="thin">
        <color indexed="63"/>
      </top>
      <bottom style="thin">
        <color indexed="60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0"/>
      </bottom>
      <diagonal/>
    </border>
    <border>
      <left style="thin">
        <color indexed="62"/>
      </left>
      <right/>
      <top style="thin">
        <color indexed="63"/>
      </top>
      <bottom style="thin">
        <color indexed="60"/>
      </bottom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</borders>
  <cellStyleXfs count="3">
    <xf numFmtId="0" fontId="0" fillId="0" borderId="0"/>
    <xf numFmtId="0" fontId="8" fillId="0" borderId="0"/>
    <xf numFmtId="0" fontId="18" fillId="0" borderId="0"/>
  </cellStyleXfs>
  <cellXfs count="15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3" xfId="0" applyBorder="1"/>
    <xf numFmtId="0" fontId="1" fillId="2" borderId="7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0" fillId="0" borderId="9" xfId="0" applyBorder="1" applyAlignment="1">
      <alignment horizontal="right" vertical="center" wrapText="1"/>
    </xf>
    <xf numFmtId="0" fontId="0" fillId="0" borderId="10" xfId="0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2" borderId="0" xfId="0" applyFill="1" applyAlignment="1">
      <alignment horizontal="right" vertical="center" wrapText="1"/>
    </xf>
    <xf numFmtId="0" fontId="0" fillId="4" borderId="0" xfId="0" applyFill="1" applyAlignment="1">
      <alignment horizontal="right" vertical="center" wrapText="1"/>
    </xf>
    <xf numFmtId="0" fontId="0" fillId="5" borderId="0" xfId="0" applyFill="1" applyAlignment="1">
      <alignment horizontal="right" vertical="center" wrapText="1"/>
    </xf>
    <xf numFmtId="0" fontId="0" fillId="6" borderId="0" xfId="0" applyFill="1" applyAlignment="1">
      <alignment horizontal="right" vertical="center" wrapText="1"/>
    </xf>
    <xf numFmtId="0" fontId="0" fillId="0" borderId="11" xfId="0" applyBorder="1" applyAlignment="1">
      <alignment horizontal="lef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6" borderId="1" xfId="0" applyFill="1" applyBorder="1" applyAlignment="1">
      <alignment horizontal="right" vertical="center" wrapText="1"/>
    </xf>
    <xf numFmtId="0" fontId="0" fillId="2" borderId="1" xfId="0" applyFill="1" applyBorder="1" applyAlignment="1">
      <alignment horizontal="right" vertical="center" wrapText="1"/>
    </xf>
    <xf numFmtId="0" fontId="0" fillId="7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8" borderId="0" xfId="0" applyFill="1" applyAlignment="1">
      <alignment horizontal="right" vertical="center" wrapText="1"/>
    </xf>
    <xf numFmtId="0" fontId="0" fillId="2" borderId="0" xfId="0" applyFill="1" applyAlignment="1">
      <alignment vertical="center"/>
    </xf>
    <xf numFmtId="0" fontId="0" fillId="9" borderId="0" xfId="0" applyFill="1" applyAlignment="1">
      <alignment horizontal="right" vertical="center" wrapText="1"/>
    </xf>
    <xf numFmtId="0" fontId="0" fillId="9" borderId="1" xfId="0" applyFill="1" applyBorder="1" applyAlignment="1">
      <alignment horizontal="right" vertical="center" wrapText="1"/>
    </xf>
    <xf numFmtId="0" fontId="0" fillId="4" borderId="1" xfId="0" applyFill="1" applyBorder="1" applyAlignment="1">
      <alignment horizontal="right" vertical="center" wrapText="1"/>
    </xf>
    <xf numFmtId="0" fontId="8" fillId="0" borderId="0" xfId="1"/>
    <xf numFmtId="0" fontId="9" fillId="0" borderId="0" xfId="1" applyFont="1"/>
    <xf numFmtId="0" fontId="9" fillId="0" borderId="0" xfId="1" applyFont="1" applyAlignment="1">
      <alignment horizontal="center" vertical="center" wrapText="1"/>
    </xf>
    <xf numFmtId="0" fontId="10" fillId="0" borderId="12" xfId="1" applyFont="1" applyBorder="1" applyAlignment="1">
      <alignment horizontal="left" wrapText="1"/>
    </xf>
    <xf numFmtId="0" fontId="10" fillId="0" borderId="13" xfId="1" applyFont="1" applyBorder="1" applyAlignment="1">
      <alignment horizontal="center" wrapText="1"/>
    </xf>
    <xf numFmtId="0" fontId="10" fillId="0" borderId="14" xfId="1" applyFont="1" applyBorder="1" applyAlignment="1">
      <alignment horizontal="center" wrapText="1"/>
    </xf>
    <xf numFmtId="0" fontId="10" fillId="0" borderId="15" xfId="1" applyFont="1" applyBorder="1" applyAlignment="1">
      <alignment horizontal="center" wrapText="1"/>
    </xf>
    <xf numFmtId="0" fontId="10" fillId="10" borderId="16" xfId="1" applyFont="1" applyFill="1" applyBorder="1" applyAlignment="1">
      <alignment horizontal="left" vertical="top" wrapText="1"/>
    </xf>
    <xf numFmtId="0" fontId="10" fillId="10" borderId="17" xfId="1" applyFont="1" applyFill="1" applyBorder="1" applyAlignment="1">
      <alignment horizontal="left" vertical="top" wrapText="1"/>
    </xf>
    <xf numFmtId="164" fontId="11" fillId="11" borderId="18" xfId="1" applyNumberFormat="1" applyFont="1" applyFill="1" applyBorder="1" applyAlignment="1">
      <alignment horizontal="right" vertical="top"/>
    </xf>
    <xf numFmtId="165" fontId="11" fillId="11" borderId="19" xfId="1" applyNumberFormat="1" applyFont="1" applyFill="1" applyBorder="1" applyAlignment="1">
      <alignment horizontal="right" vertical="top"/>
    </xf>
    <xf numFmtId="165" fontId="11" fillId="11" borderId="20" xfId="1" applyNumberFormat="1" applyFont="1" applyFill="1" applyBorder="1" applyAlignment="1">
      <alignment horizontal="right" vertical="top"/>
    </xf>
    <xf numFmtId="0" fontId="10" fillId="10" borderId="21" xfId="1" applyFont="1" applyFill="1" applyBorder="1" applyAlignment="1">
      <alignment horizontal="left" vertical="top" wrapText="1"/>
    </xf>
    <xf numFmtId="0" fontId="10" fillId="10" borderId="21" xfId="1" applyFont="1" applyFill="1" applyBorder="1" applyAlignment="1">
      <alignment horizontal="left" vertical="top" wrapText="1"/>
    </xf>
    <xf numFmtId="164" fontId="11" fillId="11" borderId="22" xfId="1" applyNumberFormat="1" applyFont="1" applyFill="1" applyBorder="1" applyAlignment="1">
      <alignment horizontal="right" vertical="top"/>
    </xf>
    <xf numFmtId="165" fontId="11" fillId="11" borderId="23" xfId="1" applyNumberFormat="1" applyFont="1" applyFill="1" applyBorder="1" applyAlignment="1">
      <alignment horizontal="right" vertical="top"/>
    </xf>
    <xf numFmtId="165" fontId="11" fillId="11" borderId="24" xfId="1" applyNumberFormat="1" applyFont="1" applyFill="1" applyBorder="1" applyAlignment="1">
      <alignment horizontal="right" vertical="top"/>
    </xf>
    <xf numFmtId="0" fontId="10" fillId="10" borderId="25" xfId="1" applyFont="1" applyFill="1" applyBorder="1" applyAlignment="1">
      <alignment horizontal="left" vertical="top" wrapText="1"/>
    </xf>
    <xf numFmtId="0" fontId="10" fillId="10" borderId="25" xfId="1" applyFont="1" applyFill="1" applyBorder="1" applyAlignment="1">
      <alignment horizontal="left" vertical="top" wrapText="1"/>
    </xf>
    <xf numFmtId="164" fontId="11" fillId="11" borderId="26" xfId="1" applyNumberFormat="1" applyFont="1" applyFill="1" applyBorder="1" applyAlignment="1">
      <alignment horizontal="right" vertical="top"/>
    </xf>
    <xf numFmtId="0" fontId="11" fillId="11" borderId="27" xfId="1" applyFont="1" applyFill="1" applyBorder="1" applyAlignment="1">
      <alignment horizontal="left" vertical="top" wrapText="1"/>
    </xf>
    <xf numFmtId="0" fontId="11" fillId="11" borderId="28" xfId="1" applyFont="1" applyFill="1" applyBorder="1" applyAlignment="1">
      <alignment horizontal="left" vertical="top" wrapText="1"/>
    </xf>
    <xf numFmtId="0" fontId="10" fillId="10" borderId="29" xfId="1" applyFont="1" applyFill="1" applyBorder="1" applyAlignment="1">
      <alignment horizontal="left" vertical="top" wrapText="1"/>
    </xf>
    <xf numFmtId="0" fontId="10" fillId="10" borderId="29" xfId="1" applyFont="1" applyFill="1" applyBorder="1" applyAlignment="1">
      <alignment horizontal="left" vertical="top" wrapText="1"/>
    </xf>
    <xf numFmtId="164" fontId="11" fillId="11" borderId="30" xfId="1" applyNumberFormat="1" applyFont="1" applyFill="1" applyBorder="1" applyAlignment="1">
      <alignment horizontal="right" vertical="top"/>
    </xf>
    <xf numFmtId="0" fontId="11" fillId="11" borderId="31" xfId="1" applyFont="1" applyFill="1" applyBorder="1" applyAlignment="1">
      <alignment horizontal="left" vertical="top" wrapText="1"/>
    </xf>
    <xf numFmtId="0" fontId="11" fillId="11" borderId="32" xfId="1" applyFont="1" applyFill="1" applyBorder="1" applyAlignment="1">
      <alignment horizontal="left" vertical="top" wrapText="1"/>
    </xf>
    <xf numFmtId="0" fontId="10" fillId="0" borderId="12" xfId="1" applyFont="1" applyBorder="1" applyAlignment="1">
      <alignment horizontal="left" wrapText="1"/>
    </xf>
    <xf numFmtId="166" fontId="11" fillId="11" borderId="18" xfId="1" applyNumberFormat="1" applyFont="1" applyFill="1" applyBorder="1" applyAlignment="1">
      <alignment horizontal="right" vertical="top"/>
    </xf>
    <xf numFmtId="166" fontId="11" fillId="11" borderId="19" xfId="1" applyNumberFormat="1" applyFont="1" applyFill="1" applyBorder="1" applyAlignment="1">
      <alignment horizontal="right" vertical="top"/>
    </xf>
    <xf numFmtId="166" fontId="11" fillId="11" borderId="20" xfId="1" applyNumberFormat="1" applyFont="1" applyFill="1" applyBorder="1" applyAlignment="1">
      <alignment horizontal="right" vertical="top"/>
    </xf>
    <xf numFmtId="167" fontId="11" fillId="11" borderId="22" xfId="1" applyNumberFormat="1" applyFont="1" applyFill="1" applyBorder="1" applyAlignment="1">
      <alignment horizontal="right" vertical="top"/>
    </xf>
    <xf numFmtId="167" fontId="11" fillId="11" borderId="23" xfId="1" applyNumberFormat="1" applyFont="1" applyFill="1" applyBorder="1" applyAlignment="1">
      <alignment horizontal="right" vertical="top"/>
    </xf>
    <xf numFmtId="167" fontId="11" fillId="11" borderId="24" xfId="1" applyNumberFormat="1" applyFont="1" applyFill="1" applyBorder="1" applyAlignment="1">
      <alignment horizontal="right" vertical="top"/>
    </xf>
    <xf numFmtId="165" fontId="11" fillId="11" borderId="22" xfId="1" applyNumberFormat="1" applyFont="1" applyFill="1" applyBorder="1" applyAlignment="1">
      <alignment horizontal="right" vertical="top"/>
    </xf>
    <xf numFmtId="167" fontId="11" fillId="11" borderId="30" xfId="1" applyNumberFormat="1" applyFont="1" applyFill="1" applyBorder="1" applyAlignment="1">
      <alignment horizontal="right" vertical="top"/>
    </xf>
    <xf numFmtId="167" fontId="11" fillId="11" borderId="31" xfId="1" applyNumberFormat="1" applyFont="1" applyFill="1" applyBorder="1" applyAlignment="1">
      <alignment horizontal="right" vertical="top"/>
    </xf>
    <xf numFmtId="167" fontId="11" fillId="11" borderId="32" xfId="1" applyNumberFormat="1" applyFont="1" applyFill="1" applyBorder="1" applyAlignment="1">
      <alignment horizontal="right" vertical="top"/>
    </xf>
    <xf numFmtId="0" fontId="11" fillId="0" borderId="0" xfId="1" applyFont="1" applyAlignment="1">
      <alignment horizontal="left" vertical="top" wrapText="1"/>
    </xf>
    <xf numFmtId="166" fontId="13" fillId="11" borderId="18" xfId="1" applyNumberFormat="1" applyFont="1" applyFill="1" applyBorder="1" applyAlignment="1">
      <alignment horizontal="right" vertical="top"/>
    </xf>
    <xf numFmtId="166" fontId="13" fillId="11" borderId="19" xfId="1" applyNumberFormat="1" applyFont="1" applyFill="1" applyBorder="1" applyAlignment="1">
      <alignment horizontal="right" vertical="top"/>
    </xf>
    <xf numFmtId="167" fontId="11" fillId="11" borderId="19" xfId="1" applyNumberFormat="1" applyFont="1" applyFill="1" applyBorder="1" applyAlignment="1">
      <alignment horizontal="right" vertical="top"/>
    </xf>
    <xf numFmtId="167" fontId="11" fillId="11" borderId="20" xfId="1" applyNumberFormat="1" applyFont="1" applyFill="1" applyBorder="1" applyAlignment="1">
      <alignment horizontal="right" vertical="top"/>
    </xf>
    <xf numFmtId="0" fontId="14" fillId="0" borderId="0" xfId="1" applyFont="1" applyAlignment="1">
      <alignment horizontal="center" vertical="center" wrapText="1"/>
    </xf>
    <xf numFmtId="0" fontId="16" fillId="0" borderId="33" xfId="1" applyFont="1" applyBorder="1" applyAlignment="1">
      <alignment horizontal="left" wrapText="1"/>
    </xf>
    <xf numFmtId="0" fontId="16" fillId="0" borderId="34" xfId="1" applyFont="1" applyBorder="1" applyAlignment="1">
      <alignment horizontal="center" wrapText="1"/>
    </xf>
    <xf numFmtId="0" fontId="16" fillId="0" borderId="35" xfId="1" applyFont="1" applyBorder="1" applyAlignment="1">
      <alignment horizontal="center" wrapText="1"/>
    </xf>
    <xf numFmtId="0" fontId="16" fillId="0" borderId="36" xfId="1" applyFont="1" applyBorder="1" applyAlignment="1">
      <alignment horizontal="center" wrapText="1"/>
    </xf>
    <xf numFmtId="0" fontId="16" fillId="10" borderId="37" xfId="1" applyFont="1" applyFill="1" applyBorder="1" applyAlignment="1">
      <alignment horizontal="left" vertical="top" wrapText="1"/>
    </xf>
    <xf numFmtId="166" fontId="17" fillId="11" borderId="38" xfId="1" applyNumberFormat="1" applyFont="1" applyFill="1" applyBorder="1" applyAlignment="1">
      <alignment horizontal="right" vertical="top"/>
    </xf>
    <xf numFmtId="166" fontId="17" fillId="11" borderId="39" xfId="1" applyNumberFormat="1" applyFont="1" applyFill="1" applyBorder="1" applyAlignment="1">
      <alignment horizontal="right" vertical="top"/>
    </xf>
    <xf numFmtId="167" fontId="17" fillId="11" borderId="39" xfId="1" applyNumberFormat="1" applyFont="1" applyFill="1" applyBorder="1" applyAlignment="1">
      <alignment horizontal="right" vertical="top"/>
    </xf>
    <xf numFmtId="167" fontId="17" fillId="11" borderId="40" xfId="1" applyNumberFormat="1" applyFont="1" applyFill="1" applyBorder="1" applyAlignment="1">
      <alignment horizontal="right" vertical="top"/>
    </xf>
    <xf numFmtId="0" fontId="16" fillId="10" borderId="41" xfId="1" applyFont="1" applyFill="1" applyBorder="1" applyAlignment="1">
      <alignment horizontal="left" vertical="top" wrapText="1"/>
    </xf>
    <xf numFmtId="167" fontId="17" fillId="11" borderId="42" xfId="1" applyNumberFormat="1" applyFont="1" applyFill="1" applyBorder="1" applyAlignment="1">
      <alignment horizontal="right" vertical="top"/>
    </xf>
    <xf numFmtId="167" fontId="17" fillId="11" borderId="43" xfId="1" applyNumberFormat="1" applyFont="1" applyFill="1" applyBorder="1" applyAlignment="1">
      <alignment horizontal="right" vertical="top"/>
    </xf>
    <xf numFmtId="167" fontId="17" fillId="11" borderId="44" xfId="1" applyNumberFormat="1" applyFont="1" applyFill="1" applyBorder="1" applyAlignment="1">
      <alignment horizontal="right" vertical="top"/>
    </xf>
    <xf numFmtId="165" fontId="17" fillId="11" borderId="42" xfId="1" applyNumberFormat="1" applyFont="1" applyFill="1" applyBorder="1" applyAlignment="1">
      <alignment horizontal="right" vertical="top"/>
    </xf>
    <xf numFmtId="165" fontId="17" fillId="11" borderId="43" xfId="1" applyNumberFormat="1" applyFont="1" applyFill="1" applyBorder="1" applyAlignment="1">
      <alignment horizontal="right" vertical="top"/>
    </xf>
    <xf numFmtId="0" fontId="16" fillId="10" borderId="45" xfId="1" applyFont="1" applyFill="1" applyBorder="1" applyAlignment="1">
      <alignment horizontal="left" vertical="top" wrapText="1"/>
    </xf>
    <xf numFmtId="167" fontId="17" fillId="11" borderId="46" xfId="1" applyNumberFormat="1" applyFont="1" applyFill="1" applyBorder="1" applyAlignment="1">
      <alignment horizontal="right" vertical="top"/>
    </xf>
    <xf numFmtId="167" fontId="17" fillId="11" borderId="47" xfId="1" applyNumberFormat="1" applyFont="1" applyFill="1" applyBorder="1" applyAlignment="1">
      <alignment horizontal="right" vertical="top"/>
    </xf>
    <xf numFmtId="167" fontId="17" fillId="11" borderId="48" xfId="1" applyNumberFormat="1" applyFont="1" applyFill="1" applyBorder="1" applyAlignment="1">
      <alignment horizontal="right" vertical="top"/>
    </xf>
    <xf numFmtId="0" fontId="17" fillId="0" borderId="0" xfId="1" applyFont="1" applyAlignment="1">
      <alignment horizontal="left" vertical="top" wrapText="1"/>
    </xf>
    <xf numFmtId="0" fontId="18" fillId="0" borderId="0" xfId="2"/>
    <xf numFmtId="0" fontId="9" fillId="0" borderId="0" xfId="2" applyFont="1"/>
    <xf numFmtId="0" fontId="9" fillId="0" borderId="0" xfId="2" applyFont="1" applyAlignment="1">
      <alignment horizontal="center" vertical="center" wrapText="1"/>
    </xf>
    <xf numFmtId="0" fontId="19" fillId="0" borderId="12" xfId="2" applyFont="1" applyBorder="1" applyAlignment="1">
      <alignment horizontal="left" wrapText="1"/>
    </xf>
    <xf numFmtId="0" fontId="19" fillId="0" borderId="13" xfId="2" applyFont="1" applyBorder="1" applyAlignment="1">
      <alignment horizontal="center" wrapText="1"/>
    </xf>
    <xf numFmtId="0" fontId="19" fillId="0" borderId="14" xfId="2" applyFont="1" applyBorder="1" applyAlignment="1">
      <alignment horizontal="center" wrapText="1"/>
    </xf>
    <xf numFmtId="0" fontId="19" fillId="0" borderId="15" xfId="2" applyFont="1" applyBorder="1" applyAlignment="1">
      <alignment horizontal="center" wrapText="1"/>
    </xf>
    <xf numFmtId="0" fontId="19" fillId="10" borderId="16" xfId="2" applyFont="1" applyFill="1" applyBorder="1" applyAlignment="1">
      <alignment horizontal="left" vertical="top" wrapText="1"/>
    </xf>
    <xf numFmtId="0" fontId="19" fillId="10" borderId="17" xfId="2" applyFont="1" applyFill="1" applyBorder="1" applyAlignment="1">
      <alignment horizontal="left" vertical="top" wrapText="1"/>
    </xf>
    <xf numFmtId="164" fontId="20" fillId="11" borderId="18" xfId="2" applyNumberFormat="1" applyFont="1" applyFill="1" applyBorder="1" applyAlignment="1">
      <alignment horizontal="right" vertical="top"/>
    </xf>
    <xf numFmtId="165" fontId="20" fillId="11" borderId="19" xfId="2" applyNumberFormat="1" applyFont="1" applyFill="1" applyBorder="1" applyAlignment="1">
      <alignment horizontal="right" vertical="top"/>
    </xf>
    <xf numFmtId="165" fontId="20" fillId="11" borderId="20" xfId="2" applyNumberFormat="1" applyFont="1" applyFill="1" applyBorder="1" applyAlignment="1">
      <alignment horizontal="right" vertical="top"/>
    </xf>
    <xf numFmtId="0" fontId="19" fillId="10" borderId="21" xfId="2" applyFont="1" applyFill="1" applyBorder="1" applyAlignment="1">
      <alignment horizontal="left" vertical="top" wrapText="1"/>
    </xf>
    <xf numFmtId="0" fontId="19" fillId="10" borderId="21" xfId="2" applyFont="1" applyFill="1" applyBorder="1" applyAlignment="1">
      <alignment horizontal="left" vertical="top" wrapText="1"/>
    </xf>
    <xf numFmtId="164" fontId="20" fillId="11" borderId="22" xfId="2" applyNumberFormat="1" applyFont="1" applyFill="1" applyBorder="1" applyAlignment="1">
      <alignment horizontal="right" vertical="top"/>
    </xf>
    <xf numFmtId="165" fontId="20" fillId="11" borderId="23" xfId="2" applyNumberFormat="1" applyFont="1" applyFill="1" applyBorder="1" applyAlignment="1">
      <alignment horizontal="right" vertical="top"/>
    </xf>
    <xf numFmtId="165" fontId="20" fillId="11" borderId="24" xfId="2" applyNumberFormat="1" applyFont="1" applyFill="1" applyBorder="1" applyAlignment="1">
      <alignment horizontal="right" vertical="top"/>
    </xf>
    <xf numFmtId="0" fontId="19" fillId="10" borderId="25" xfId="2" applyFont="1" applyFill="1" applyBorder="1" applyAlignment="1">
      <alignment horizontal="left" vertical="top" wrapText="1"/>
    </xf>
    <xf numFmtId="0" fontId="19" fillId="10" borderId="25" xfId="2" applyFont="1" applyFill="1" applyBorder="1" applyAlignment="1">
      <alignment horizontal="left" vertical="top" wrapText="1"/>
    </xf>
    <xf numFmtId="164" fontId="20" fillId="11" borderId="26" xfId="2" applyNumberFormat="1" applyFont="1" applyFill="1" applyBorder="1" applyAlignment="1">
      <alignment horizontal="right" vertical="top"/>
    </xf>
    <xf numFmtId="0" fontId="20" fillId="11" borderId="27" xfId="2" applyFont="1" applyFill="1" applyBorder="1" applyAlignment="1">
      <alignment horizontal="left" vertical="top" wrapText="1"/>
    </xf>
    <xf numFmtId="0" fontId="20" fillId="11" borderId="28" xfId="2" applyFont="1" applyFill="1" applyBorder="1" applyAlignment="1">
      <alignment horizontal="left" vertical="top" wrapText="1"/>
    </xf>
    <xf numFmtId="0" fontId="19" fillId="10" borderId="29" xfId="2" applyFont="1" applyFill="1" applyBorder="1" applyAlignment="1">
      <alignment horizontal="left" vertical="top" wrapText="1"/>
    </xf>
    <xf numFmtId="0" fontId="19" fillId="10" borderId="29" xfId="2" applyFont="1" applyFill="1" applyBorder="1" applyAlignment="1">
      <alignment horizontal="left" vertical="top" wrapText="1"/>
    </xf>
    <xf numFmtId="164" fontId="20" fillId="11" borderId="30" xfId="2" applyNumberFormat="1" applyFont="1" applyFill="1" applyBorder="1" applyAlignment="1">
      <alignment horizontal="right" vertical="top"/>
    </xf>
    <xf numFmtId="0" fontId="20" fillId="11" borderId="31" xfId="2" applyFont="1" applyFill="1" applyBorder="1" applyAlignment="1">
      <alignment horizontal="left" vertical="top" wrapText="1"/>
    </xf>
    <xf numFmtId="0" fontId="20" fillId="11" borderId="32" xfId="2" applyFont="1" applyFill="1" applyBorder="1" applyAlignment="1">
      <alignment horizontal="left" vertical="top" wrapText="1"/>
    </xf>
    <xf numFmtId="0" fontId="19" fillId="0" borderId="12" xfId="2" applyFont="1" applyBorder="1" applyAlignment="1">
      <alignment horizontal="left" wrapText="1"/>
    </xf>
    <xf numFmtId="166" fontId="20" fillId="11" borderId="18" xfId="2" applyNumberFormat="1" applyFont="1" applyFill="1" applyBorder="1" applyAlignment="1">
      <alignment horizontal="right" vertical="top"/>
    </xf>
    <xf numFmtId="166" fontId="20" fillId="11" borderId="19" xfId="2" applyNumberFormat="1" applyFont="1" applyFill="1" applyBorder="1" applyAlignment="1">
      <alignment horizontal="right" vertical="top"/>
    </xf>
    <xf numFmtId="166" fontId="13" fillId="11" borderId="20" xfId="2" applyNumberFormat="1" applyFont="1" applyFill="1" applyBorder="1" applyAlignment="1">
      <alignment horizontal="right" vertical="top"/>
    </xf>
    <xf numFmtId="168" fontId="20" fillId="11" borderId="22" xfId="2" applyNumberFormat="1" applyFont="1" applyFill="1" applyBorder="1" applyAlignment="1">
      <alignment horizontal="right" vertical="top"/>
    </xf>
    <xf numFmtId="168" fontId="20" fillId="11" borderId="23" xfId="2" applyNumberFormat="1" applyFont="1" applyFill="1" applyBorder="1" applyAlignment="1">
      <alignment horizontal="right" vertical="top"/>
    </xf>
    <xf numFmtId="168" fontId="20" fillId="11" borderId="24" xfId="2" applyNumberFormat="1" applyFont="1" applyFill="1" applyBorder="1" applyAlignment="1">
      <alignment horizontal="right" vertical="top"/>
    </xf>
    <xf numFmtId="165" fontId="20" fillId="11" borderId="22" xfId="2" applyNumberFormat="1" applyFont="1" applyFill="1" applyBorder="1" applyAlignment="1">
      <alignment horizontal="right" vertical="top"/>
    </xf>
    <xf numFmtId="167" fontId="20" fillId="11" borderId="30" xfId="2" applyNumberFormat="1" applyFont="1" applyFill="1" applyBorder="1" applyAlignment="1">
      <alignment horizontal="right" vertical="top"/>
    </xf>
    <xf numFmtId="167" fontId="20" fillId="11" borderId="31" xfId="2" applyNumberFormat="1" applyFont="1" applyFill="1" applyBorder="1" applyAlignment="1">
      <alignment horizontal="right" vertical="top"/>
    </xf>
    <xf numFmtId="167" fontId="20" fillId="11" borderId="32" xfId="2" applyNumberFormat="1" applyFont="1" applyFill="1" applyBorder="1" applyAlignment="1">
      <alignment horizontal="right" vertical="top"/>
    </xf>
    <xf numFmtId="0" fontId="20" fillId="0" borderId="0" xfId="2" applyFont="1" applyAlignment="1">
      <alignment horizontal="left" vertical="top" wrapText="1"/>
    </xf>
    <xf numFmtId="166" fontId="13" fillId="11" borderId="20" xfId="1" applyNumberFormat="1" applyFont="1" applyFill="1" applyBorder="1" applyAlignment="1">
      <alignment horizontal="right" vertical="top"/>
    </xf>
    <xf numFmtId="165" fontId="13" fillId="11" borderId="22" xfId="1" applyNumberFormat="1" applyFont="1" applyFill="1" applyBorder="1" applyAlignment="1">
      <alignment horizontal="right" vertical="top"/>
    </xf>
    <xf numFmtId="165" fontId="13" fillId="11" borderId="23" xfId="1" applyNumberFormat="1" applyFont="1" applyFill="1" applyBorder="1" applyAlignment="1">
      <alignment horizontal="right" vertical="top"/>
    </xf>
    <xf numFmtId="165" fontId="13" fillId="11" borderId="24" xfId="1" applyNumberFormat="1" applyFont="1" applyFill="1" applyBorder="1" applyAlignment="1">
      <alignment horizontal="right" vertical="top"/>
    </xf>
  </cellXfs>
  <cellStyles count="3">
    <cellStyle name="Normal" xfId="0" builtinId="0"/>
    <cellStyle name="Normal_Sheet3" xfId="1" xr:uid="{7EB49E3F-8B8B-4F21-9DB9-6C8522F0EFF2}"/>
    <cellStyle name="Normal_Sheet3_1" xfId="2" xr:uid="{43EF311C-636E-4288-A49A-4A13B0F3BE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12700</xdr:rowOff>
    </xdr:from>
    <xdr:to>
      <xdr:col>13</xdr:col>
      <xdr:colOff>87888</xdr:colOff>
      <xdr:row>13</xdr:row>
      <xdr:rowOff>514350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CA3033-287C-5E93-5A19-E590672EBB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19" t="32064" b="43811"/>
        <a:stretch/>
      </xdr:blipFill>
      <xdr:spPr>
        <a:xfrm>
          <a:off x="0" y="1301750"/>
          <a:ext cx="8012688" cy="2527300"/>
        </a:xfrm>
        <a:prstGeom prst="rect">
          <a:avLst/>
        </a:prstGeom>
      </xdr:spPr>
    </xdr:pic>
    <xdr:clientData/>
  </xdr:twoCellAnchor>
  <xdr:twoCellAnchor editAs="oneCell">
    <xdr:from>
      <xdr:col>3</xdr:col>
      <xdr:colOff>273050</xdr:colOff>
      <xdr:row>42</xdr:row>
      <xdr:rowOff>82550</xdr:rowOff>
    </xdr:from>
    <xdr:to>
      <xdr:col>15</xdr:col>
      <xdr:colOff>82550</xdr:colOff>
      <xdr:row>57</xdr:row>
      <xdr:rowOff>254000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3398F03-4F04-9667-D440-071D1F2136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373" t="28913" r="8615" b="34295"/>
        <a:stretch/>
      </xdr:blipFill>
      <xdr:spPr>
        <a:xfrm>
          <a:off x="2101850" y="11315700"/>
          <a:ext cx="7124700" cy="3854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152400</xdr:rowOff>
    </xdr:from>
    <xdr:to>
      <xdr:col>13</xdr:col>
      <xdr:colOff>170438</xdr:colOff>
      <xdr:row>99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E958E29-90B9-6B3A-5BB3-753C500B0D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20064" b="20172"/>
        <a:stretch/>
      </xdr:blipFill>
      <xdr:spPr>
        <a:xfrm>
          <a:off x="0" y="19856450"/>
          <a:ext cx="8095238" cy="626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ACC52-B25F-4DF6-AF4A-B5B08D98F1D7}">
  <dimension ref="A1:X117"/>
  <sheetViews>
    <sheetView tabSelected="1" topLeftCell="A101" workbookViewId="0">
      <selection activeCell="B120" sqref="B120"/>
    </sheetView>
  </sheetViews>
  <sheetFormatPr defaultRowHeight="14.5"/>
  <cols>
    <col min="17" max="17" width="19.453125" customWidth="1"/>
  </cols>
  <sheetData>
    <row r="1" spans="1:22">
      <c r="A1" t="s">
        <v>26</v>
      </c>
    </row>
    <row r="2" spans="1:22">
      <c r="O2" s="2" t="s">
        <v>0</v>
      </c>
    </row>
    <row r="4" spans="1:22">
      <c r="O4" s="9"/>
      <c r="P4" s="10"/>
      <c r="Q4" s="11"/>
      <c r="R4" s="10" t="s">
        <v>27</v>
      </c>
      <c r="S4" s="10" t="s">
        <v>28</v>
      </c>
      <c r="T4" s="10" t="s">
        <v>29</v>
      </c>
      <c r="U4" s="10" t="s">
        <v>30</v>
      </c>
      <c r="V4" s="16" t="s">
        <v>31</v>
      </c>
    </row>
    <row r="5" spans="1:22">
      <c r="O5" s="12" t="s">
        <v>19</v>
      </c>
      <c r="P5" s="6" t="s">
        <v>2</v>
      </c>
      <c r="Q5" s="7" t="s">
        <v>32</v>
      </c>
      <c r="R5" s="8">
        <v>1</v>
      </c>
      <c r="S5" s="5"/>
      <c r="V5" s="17"/>
    </row>
    <row r="6" spans="1:22">
      <c r="O6" s="12" t="s">
        <v>10</v>
      </c>
      <c r="P6" s="6" t="s">
        <v>2</v>
      </c>
      <c r="Q6" s="7" t="s">
        <v>32</v>
      </c>
      <c r="R6" s="8">
        <v>0.85099999999999998</v>
      </c>
      <c r="S6" s="8">
        <v>5.6000000000000001E-2</v>
      </c>
      <c r="T6" s="8">
        <v>15.125999999999999</v>
      </c>
      <c r="U6" s="8" t="s">
        <v>33</v>
      </c>
      <c r="V6" s="7" t="s">
        <v>34</v>
      </c>
    </row>
    <row r="7" spans="1:22">
      <c r="O7" s="12" t="s">
        <v>3</v>
      </c>
      <c r="P7" s="6" t="s">
        <v>2</v>
      </c>
      <c r="Q7" s="7" t="s">
        <v>32</v>
      </c>
      <c r="R7" s="8">
        <v>0.80900000000000005</v>
      </c>
      <c r="S7" s="8">
        <v>5.5E-2</v>
      </c>
      <c r="T7" s="8">
        <v>14.576000000000001</v>
      </c>
      <c r="U7" s="8" t="s">
        <v>33</v>
      </c>
      <c r="V7" s="7" t="s">
        <v>35</v>
      </c>
    </row>
    <row r="8" spans="1:22">
      <c r="O8" s="12" t="s">
        <v>6</v>
      </c>
      <c r="P8" s="6" t="s">
        <v>2</v>
      </c>
      <c r="Q8" s="7" t="s">
        <v>23</v>
      </c>
      <c r="R8" s="8">
        <v>1</v>
      </c>
      <c r="S8" s="5"/>
      <c r="V8" s="17"/>
    </row>
    <row r="9" spans="1:22">
      <c r="O9" s="12" t="s">
        <v>15</v>
      </c>
      <c r="P9" s="6" t="s">
        <v>2</v>
      </c>
      <c r="Q9" s="7" t="s">
        <v>23</v>
      </c>
      <c r="R9" s="8">
        <v>0.35599999999999998</v>
      </c>
      <c r="S9" s="8">
        <v>9.8000000000000004E-2</v>
      </c>
      <c r="T9" s="8">
        <v>3.6240000000000001</v>
      </c>
      <c r="U9" s="8" t="s">
        <v>33</v>
      </c>
      <c r="V9" s="7" t="s">
        <v>36</v>
      </c>
    </row>
    <row r="10" spans="1:22">
      <c r="O10" s="12" t="s">
        <v>5</v>
      </c>
      <c r="P10" s="6" t="s">
        <v>2</v>
      </c>
      <c r="Q10" s="7" t="s">
        <v>23</v>
      </c>
      <c r="R10" s="8">
        <v>1.141</v>
      </c>
      <c r="S10" s="8">
        <v>0.13</v>
      </c>
      <c r="T10" s="8">
        <v>8.7810000000000006</v>
      </c>
      <c r="U10" s="8" t="s">
        <v>33</v>
      </c>
      <c r="V10" s="7" t="s">
        <v>37</v>
      </c>
    </row>
    <row r="11" spans="1:22">
      <c r="O11" s="12" t="s">
        <v>12</v>
      </c>
      <c r="P11" s="6" t="s">
        <v>2</v>
      </c>
      <c r="Q11" s="7" t="s">
        <v>25</v>
      </c>
      <c r="R11" s="8">
        <v>1</v>
      </c>
      <c r="S11" s="5"/>
      <c r="V11" s="17"/>
    </row>
    <row r="12" spans="1:22">
      <c r="O12" s="12" t="s">
        <v>16</v>
      </c>
      <c r="P12" s="6" t="s">
        <v>2</v>
      </c>
      <c r="Q12" s="7" t="s">
        <v>25</v>
      </c>
      <c r="R12" s="8">
        <v>0.39400000000000002</v>
      </c>
      <c r="S12" s="8">
        <v>0.12</v>
      </c>
      <c r="T12" s="8">
        <v>3.2959999999999998</v>
      </c>
      <c r="U12" s="8" t="s">
        <v>33</v>
      </c>
      <c r="V12" s="7" t="s">
        <v>38</v>
      </c>
    </row>
    <row r="13" spans="1:22">
      <c r="O13" s="12" t="s">
        <v>6</v>
      </c>
      <c r="P13" s="6" t="s">
        <v>2</v>
      </c>
      <c r="Q13" s="7" t="s">
        <v>39</v>
      </c>
      <c r="R13" s="8">
        <v>0.70399999999999996</v>
      </c>
      <c r="S13" s="8">
        <v>3.1E-2</v>
      </c>
      <c r="T13" s="8">
        <v>22.774000000000001</v>
      </c>
      <c r="U13" s="8" t="s">
        <v>33</v>
      </c>
      <c r="V13" s="7" t="s">
        <v>40</v>
      </c>
    </row>
    <row r="14" spans="1:22">
      <c r="O14" s="12" t="s">
        <v>15</v>
      </c>
      <c r="P14" s="6" t="s">
        <v>2</v>
      </c>
      <c r="Q14" s="7" t="s">
        <v>39</v>
      </c>
      <c r="R14" s="8">
        <v>0.70399999999999996</v>
      </c>
      <c r="S14" s="8">
        <v>3.1E-2</v>
      </c>
      <c r="T14" s="8">
        <v>22.774000000000001</v>
      </c>
      <c r="U14" s="8" t="s">
        <v>33</v>
      </c>
      <c r="V14" s="7" t="s">
        <v>40</v>
      </c>
    </row>
    <row r="15" spans="1:22">
      <c r="A15" s="23" t="s">
        <v>106</v>
      </c>
      <c r="O15" s="12" t="s">
        <v>5</v>
      </c>
      <c r="P15" s="6" t="s">
        <v>2</v>
      </c>
      <c r="Q15" s="7" t="s">
        <v>39</v>
      </c>
      <c r="R15" s="8">
        <v>0.70399999999999996</v>
      </c>
      <c r="S15" s="8">
        <v>3.1E-2</v>
      </c>
      <c r="T15" s="8">
        <v>22.774000000000001</v>
      </c>
      <c r="U15" s="8" t="s">
        <v>33</v>
      </c>
      <c r="V15" s="7" t="s">
        <v>40</v>
      </c>
    </row>
    <row r="16" spans="1:22">
      <c r="O16" s="12" t="s">
        <v>19</v>
      </c>
      <c r="P16" s="6" t="s">
        <v>2</v>
      </c>
      <c r="Q16" s="7" t="s">
        <v>39</v>
      </c>
      <c r="R16" s="8">
        <v>0.70399999999999996</v>
      </c>
      <c r="S16" s="8">
        <v>3.1E-2</v>
      </c>
      <c r="T16" s="8">
        <v>22.774000000000001</v>
      </c>
      <c r="U16" s="8" t="s">
        <v>33</v>
      </c>
      <c r="V16" s="7" t="s">
        <v>40</v>
      </c>
    </row>
    <row r="17" spans="4:22">
      <c r="O17" s="12" t="s">
        <v>10</v>
      </c>
      <c r="P17" s="6" t="s">
        <v>2</v>
      </c>
      <c r="Q17" s="7" t="s">
        <v>39</v>
      </c>
      <c r="R17" s="8">
        <v>0.70399999999999996</v>
      </c>
      <c r="S17" s="8">
        <v>3.1E-2</v>
      </c>
      <c r="T17" s="8">
        <v>22.774000000000001</v>
      </c>
      <c r="U17" s="8" t="s">
        <v>33</v>
      </c>
      <c r="V17" s="7" t="s">
        <v>40</v>
      </c>
    </row>
    <row r="18" spans="4:22">
      <c r="O18" s="12" t="s">
        <v>3</v>
      </c>
      <c r="P18" s="6" t="s">
        <v>2</v>
      </c>
      <c r="Q18" s="7" t="s">
        <v>39</v>
      </c>
      <c r="R18" s="8">
        <v>0.70399999999999996</v>
      </c>
      <c r="S18" s="8">
        <v>3.1E-2</v>
      </c>
      <c r="T18" s="8">
        <v>22.774000000000001</v>
      </c>
      <c r="U18" s="8" t="s">
        <v>33</v>
      </c>
      <c r="V18" s="7" t="s">
        <v>40</v>
      </c>
    </row>
    <row r="19" spans="4:22">
      <c r="O19" s="12" t="s">
        <v>12</v>
      </c>
      <c r="P19" s="6" t="s">
        <v>2</v>
      </c>
      <c r="Q19" s="7" t="s">
        <v>39</v>
      </c>
      <c r="R19" s="8">
        <v>0.70399999999999996</v>
      </c>
      <c r="S19" s="8">
        <v>3.1E-2</v>
      </c>
      <c r="T19" s="8">
        <v>22.774000000000001</v>
      </c>
      <c r="U19" s="8" t="s">
        <v>33</v>
      </c>
      <c r="V19" s="7" t="s">
        <v>40</v>
      </c>
    </row>
    <row r="20" spans="4:22">
      <c r="O20" s="13" t="s">
        <v>16</v>
      </c>
      <c r="P20" s="14" t="s">
        <v>2</v>
      </c>
      <c r="Q20" s="15" t="s">
        <v>39</v>
      </c>
      <c r="R20" s="3">
        <v>0.70399999999999996</v>
      </c>
      <c r="S20" s="3">
        <v>3.1E-2</v>
      </c>
      <c r="T20" s="3">
        <v>22.774000000000001</v>
      </c>
      <c r="U20" s="3" t="s">
        <v>33</v>
      </c>
      <c r="V20" s="15" t="s">
        <v>40</v>
      </c>
    </row>
    <row r="25" spans="4:22">
      <c r="D25" t="s">
        <v>41</v>
      </c>
    </row>
    <row r="42" spans="17:24">
      <c r="Q42" s="2" t="s">
        <v>0</v>
      </c>
    </row>
    <row r="44" spans="17:24">
      <c r="Q44" s="9"/>
      <c r="R44" s="10"/>
      <c r="S44" s="11"/>
      <c r="T44" s="10" t="s">
        <v>27</v>
      </c>
      <c r="U44" s="10" t="s">
        <v>28</v>
      </c>
      <c r="V44" s="10" t="s">
        <v>29</v>
      </c>
      <c r="W44" s="10" t="s">
        <v>30</v>
      </c>
      <c r="X44" s="16" t="s">
        <v>31</v>
      </c>
    </row>
    <row r="45" spans="17:24">
      <c r="Q45" s="12" t="s">
        <v>9</v>
      </c>
      <c r="R45" s="6" t="s">
        <v>2</v>
      </c>
      <c r="S45" s="7" t="s">
        <v>32</v>
      </c>
      <c r="T45" s="8">
        <v>1</v>
      </c>
      <c r="U45" s="5"/>
      <c r="X45" s="17"/>
    </row>
    <row r="46" spans="17:24">
      <c r="Q46" s="12" t="s">
        <v>8</v>
      </c>
      <c r="R46" s="6" t="s">
        <v>2</v>
      </c>
      <c r="S46" s="7" t="s">
        <v>32</v>
      </c>
      <c r="T46" s="8">
        <v>1.1479999999999999</v>
      </c>
      <c r="U46" s="8">
        <v>8.5000000000000006E-2</v>
      </c>
      <c r="V46" s="8">
        <v>13.555999999999999</v>
      </c>
      <c r="W46" s="8" t="s">
        <v>33</v>
      </c>
      <c r="X46" s="7"/>
    </row>
    <row r="47" spans="17:24">
      <c r="Q47" s="12" t="s">
        <v>17</v>
      </c>
      <c r="R47" s="6" t="s">
        <v>2</v>
      </c>
      <c r="S47" s="7" t="s">
        <v>32</v>
      </c>
      <c r="T47" s="8">
        <v>1.409</v>
      </c>
      <c r="U47" s="8">
        <v>0.10299999999999999</v>
      </c>
      <c r="V47" s="8">
        <v>13.701000000000001</v>
      </c>
      <c r="W47" s="8" t="s">
        <v>33</v>
      </c>
      <c r="X47" s="7"/>
    </row>
    <row r="48" spans="17:24">
      <c r="Q48" s="12" t="s">
        <v>24</v>
      </c>
      <c r="R48" s="6" t="s">
        <v>2</v>
      </c>
      <c r="S48" s="7" t="s">
        <v>32</v>
      </c>
      <c r="T48" s="8">
        <v>0.86799999999999999</v>
      </c>
      <c r="U48" s="8">
        <v>7.3999999999999996E-2</v>
      </c>
      <c r="V48" s="8">
        <v>11.766999999999999</v>
      </c>
      <c r="W48" s="8" t="s">
        <v>33</v>
      </c>
      <c r="X48" s="7"/>
    </row>
    <row r="49" spans="1:24" ht="29">
      <c r="Q49" s="12" t="s">
        <v>13</v>
      </c>
      <c r="R49" s="6" t="s">
        <v>2</v>
      </c>
      <c r="S49" s="7" t="s">
        <v>23</v>
      </c>
      <c r="T49" s="8">
        <v>1</v>
      </c>
      <c r="U49" s="5"/>
      <c r="X49" s="17"/>
    </row>
    <row r="50" spans="1:24" ht="29">
      <c r="Q50" s="12" t="s">
        <v>6</v>
      </c>
      <c r="R50" s="6" t="s">
        <v>2</v>
      </c>
      <c r="S50" s="7" t="s">
        <v>23</v>
      </c>
      <c r="T50" s="8">
        <v>0.81</v>
      </c>
      <c r="U50" s="8">
        <v>9.9000000000000005E-2</v>
      </c>
      <c r="V50" s="8">
        <v>8.1750000000000007</v>
      </c>
      <c r="W50" s="8" t="s">
        <v>33</v>
      </c>
      <c r="X50" s="7"/>
    </row>
    <row r="51" spans="1:24" ht="29">
      <c r="Q51" s="12" t="s">
        <v>15</v>
      </c>
      <c r="R51" s="6" t="s">
        <v>2</v>
      </c>
      <c r="S51" s="7" t="s">
        <v>23</v>
      </c>
      <c r="T51" s="8">
        <v>0.17299999999999999</v>
      </c>
      <c r="U51" s="8">
        <v>9.9000000000000005E-2</v>
      </c>
      <c r="V51" s="8">
        <v>1.75</v>
      </c>
      <c r="W51" s="8">
        <v>0.08</v>
      </c>
      <c r="X51" s="7"/>
    </row>
    <row r="52" spans="1:24" ht="29">
      <c r="Q52" s="12" t="s">
        <v>4</v>
      </c>
      <c r="R52" s="6" t="s">
        <v>2</v>
      </c>
      <c r="S52" s="7" t="s">
        <v>23</v>
      </c>
      <c r="T52" s="8">
        <v>1.218</v>
      </c>
      <c r="U52" s="8">
        <v>0.124</v>
      </c>
      <c r="V52" s="8">
        <v>9.8179999999999996</v>
      </c>
      <c r="W52" s="8" t="s">
        <v>33</v>
      </c>
      <c r="X52" s="7"/>
    </row>
    <row r="53" spans="1:24">
      <c r="Q53" s="12" t="s">
        <v>20</v>
      </c>
      <c r="R53" s="6" t="s">
        <v>2</v>
      </c>
      <c r="S53" s="7" t="s">
        <v>25</v>
      </c>
      <c r="T53" s="8">
        <v>1</v>
      </c>
      <c r="U53" s="5"/>
      <c r="X53" s="17"/>
    </row>
    <row r="54" spans="1:24">
      <c r="Q54" s="18" t="s">
        <v>11</v>
      </c>
      <c r="R54" s="19" t="s">
        <v>2</v>
      </c>
      <c r="S54" s="20" t="s">
        <v>25</v>
      </c>
      <c r="T54" s="21">
        <v>-8.6999999999999994E-2</v>
      </c>
      <c r="U54" s="22">
        <v>0.105</v>
      </c>
      <c r="V54" s="21">
        <v>-0.82699999999999996</v>
      </c>
      <c r="W54" s="22">
        <v>0.40799999999999997</v>
      </c>
      <c r="X54" s="7"/>
    </row>
    <row r="55" spans="1:24">
      <c r="Q55" s="18" t="s">
        <v>16</v>
      </c>
      <c r="R55" s="19" t="s">
        <v>2</v>
      </c>
      <c r="S55" s="20" t="s">
        <v>25</v>
      </c>
      <c r="T55" s="22">
        <v>0.11</v>
      </c>
      <c r="U55" s="22">
        <v>9.5000000000000001E-2</v>
      </c>
      <c r="V55" s="22">
        <v>1.1639999999999999</v>
      </c>
      <c r="W55" s="22">
        <v>0.24399999999999999</v>
      </c>
      <c r="X55" s="7"/>
    </row>
    <row r="56" spans="1:24">
      <c r="Q56" s="12" t="s">
        <v>14</v>
      </c>
      <c r="R56" s="6" t="s">
        <v>2</v>
      </c>
      <c r="S56" s="7" t="s">
        <v>25</v>
      </c>
      <c r="T56" s="8">
        <v>0.372</v>
      </c>
      <c r="U56" s="8">
        <v>8.5999999999999993E-2</v>
      </c>
      <c r="V56" s="8">
        <v>4.3330000000000002</v>
      </c>
      <c r="W56" s="8" t="s">
        <v>33</v>
      </c>
      <c r="X56" s="7"/>
    </row>
    <row r="57" spans="1:24" ht="29">
      <c r="Q57" s="12" t="s">
        <v>13</v>
      </c>
      <c r="R57" s="6" t="s">
        <v>2</v>
      </c>
      <c r="S57" s="7" t="s">
        <v>42</v>
      </c>
      <c r="T57" s="8">
        <v>0.71599999999999997</v>
      </c>
      <c r="U57" s="8">
        <v>2.4E-2</v>
      </c>
      <c r="V57" s="8">
        <v>29.628</v>
      </c>
      <c r="W57" s="8" t="s">
        <v>33</v>
      </c>
      <c r="X57" s="7" t="s">
        <v>40</v>
      </c>
    </row>
    <row r="58" spans="1:24" ht="29">
      <c r="Q58" s="12" t="s">
        <v>6</v>
      </c>
      <c r="R58" s="6" t="s">
        <v>2</v>
      </c>
      <c r="S58" s="7" t="s">
        <v>42</v>
      </c>
      <c r="T58" s="8">
        <v>0.71599999999999997</v>
      </c>
      <c r="U58" s="8">
        <v>2.4E-2</v>
      </c>
      <c r="V58" s="8">
        <v>29.628</v>
      </c>
      <c r="W58" s="8" t="s">
        <v>33</v>
      </c>
      <c r="X58" s="7" t="s">
        <v>40</v>
      </c>
    </row>
    <row r="59" spans="1:24" ht="29">
      <c r="A59" s="23" t="s">
        <v>107</v>
      </c>
      <c r="Q59" s="12" t="s">
        <v>15</v>
      </c>
      <c r="R59" s="6" t="s">
        <v>2</v>
      </c>
      <c r="S59" s="7" t="s">
        <v>42</v>
      </c>
      <c r="T59" s="8">
        <v>0.71599999999999997</v>
      </c>
      <c r="U59" s="8">
        <v>2.4E-2</v>
      </c>
      <c r="V59" s="8">
        <v>29.628</v>
      </c>
      <c r="W59" s="8" t="s">
        <v>33</v>
      </c>
      <c r="X59" s="7" t="s">
        <v>40</v>
      </c>
    </row>
    <row r="60" spans="1:24" ht="29">
      <c r="Q60" s="12" t="s">
        <v>4</v>
      </c>
      <c r="R60" s="6" t="s">
        <v>2</v>
      </c>
      <c r="S60" s="7" t="s">
        <v>42</v>
      </c>
      <c r="T60" s="8">
        <v>0.71599999999999997</v>
      </c>
      <c r="U60" s="8">
        <v>2.4E-2</v>
      </c>
      <c r="V60" s="8">
        <v>29.628</v>
      </c>
      <c r="W60" s="8" t="s">
        <v>33</v>
      </c>
      <c r="X60" s="7" t="s">
        <v>40</v>
      </c>
    </row>
    <row r="61" spans="1:24" ht="29">
      <c r="Q61" s="12" t="s">
        <v>9</v>
      </c>
      <c r="R61" s="6" t="s">
        <v>2</v>
      </c>
      <c r="S61" s="7" t="s">
        <v>42</v>
      </c>
      <c r="T61" s="8">
        <v>0.71599999999999997</v>
      </c>
      <c r="U61" s="8">
        <v>2.4E-2</v>
      </c>
      <c r="V61" s="8">
        <v>29.628</v>
      </c>
      <c r="W61" s="8" t="s">
        <v>33</v>
      </c>
      <c r="X61" s="7" t="s">
        <v>40</v>
      </c>
    </row>
    <row r="62" spans="1:24" ht="29">
      <c r="Q62" s="12" t="s">
        <v>8</v>
      </c>
      <c r="R62" s="6" t="s">
        <v>2</v>
      </c>
      <c r="S62" s="7" t="s">
        <v>42</v>
      </c>
      <c r="T62" s="8">
        <v>0.71599999999999997</v>
      </c>
      <c r="U62" s="8">
        <v>2.4E-2</v>
      </c>
      <c r="V62" s="8">
        <v>29.628</v>
      </c>
      <c r="W62" s="8" t="s">
        <v>33</v>
      </c>
      <c r="X62" s="7" t="s">
        <v>40</v>
      </c>
    </row>
    <row r="63" spans="1:24" ht="29">
      <c r="Q63" s="12" t="s">
        <v>17</v>
      </c>
      <c r="R63" s="6" t="s">
        <v>2</v>
      </c>
      <c r="S63" s="7" t="s">
        <v>42</v>
      </c>
      <c r="T63" s="8">
        <v>0.71599999999999997</v>
      </c>
      <c r="U63" s="8">
        <v>2.4E-2</v>
      </c>
      <c r="V63" s="8">
        <v>29.628</v>
      </c>
      <c r="W63" s="8" t="s">
        <v>33</v>
      </c>
      <c r="X63" s="7" t="s">
        <v>40</v>
      </c>
    </row>
    <row r="64" spans="1:24" ht="29">
      <c r="Q64" s="12" t="s">
        <v>24</v>
      </c>
      <c r="R64" s="6" t="s">
        <v>2</v>
      </c>
      <c r="S64" s="7" t="s">
        <v>42</v>
      </c>
      <c r="T64" s="8">
        <v>0.71599999999999997</v>
      </c>
      <c r="U64" s="8">
        <v>2.4E-2</v>
      </c>
      <c r="V64" s="8">
        <v>29.628</v>
      </c>
      <c r="W64" s="8" t="s">
        <v>33</v>
      </c>
      <c r="X64" s="7" t="s">
        <v>40</v>
      </c>
    </row>
    <row r="65" spans="1:24" ht="29">
      <c r="Q65" s="12" t="s">
        <v>20</v>
      </c>
      <c r="R65" s="6" t="s">
        <v>2</v>
      </c>
      <c r="S65" s="7" t="s">
        <v>42</v>
      </c>
      <c r="T65" s="8">
        <v>0.71599999999999997</v>
      </c>
      <c r="U65" s="8">
        <v>2.4E-2</v>
      </c>
      <c r="V65" s="8">
        <v>29.628</v>
      </c>
      <c r="W65" s="8" t="s">
        <v>33</v>
      </c>
      <c r="X65" s="7" t="s">
        <v>40</v>
      </c>
    </row>
    <row r="66" spans="1:24" ht="29">
      <c r="Q66" s="12" t="s">
        <v>11</v>
      </c>
      <c r="R66" s="6" t="s">
        <v>2</v>
      </c>
      <c r="S66" s="7" t="s">
        <v>42</v>
      </c>
      <c r="T66" s="8">
        <v>0.71599999999999997</v>
      </c>
      <c r="U66" s="8">
        <v>2.4E-2</v>
      </c>
      <c r="V66" s="8">
        <v>29.628</v>
      </c>
      <c r="W66" s="8" t="s">
        <v>33</v>
      </c>
      <c r="X66" s="7" t="s">
        <v>40</v>
      </c>
    </row>
    <row r="67" spans="1:24" ht="29">
      <c r="Q67" s="12" t="s">
        <v>16</v>
      </c>
      <c r="R67" s="6" t="s">
        <v>2</v>
      </c>
      <c r="S67" s="7" t="s">
        <v>42</v>
      </c>
      <c r="T67" s="8">
        <v>0.71599999999999997</v>
      </c>
      <c r="U67" s="8">
        <v>2.4E-2</v>
      </c>
      <c r="V67" s="8">
        <v>29.628</v>
      </c>
      <c r="W67" s="8" t="s">
        <v>33</v>
      </c>
      <c r="X67" s="7" t="s">
        <v>40</v>
      </c>
    </row>
    <row r="68" spans="1:24" ht="29">
      <c r="Q68" s="13" t="s">
        <v>14</v>
      </c>
      <c r="R68" s="14" t="s">
        <v>2</v>
      </c>
      <c r="S68" s="15" t="s">
        <v>42</v>
      </c>
      <c r="T68" s="3">
        <v>0.71599999999999997</v>
      </c>
      <c r="U68" s="3">
        <v>2.4E-2</v>
      </c>
      <c r="V68" s="3">
        <v>29.628</v>
      </c>
      <c r="W68" s="3" t="s">
        <v>33</v>
      </c>
      <c r="X68" s="15" t="s">
        <v>40</v>
      </c>
    </row>
    <row r="72" spans="1:24">
      <c r="A72" t="s">
        <v>43</v>
      </c>
    </row>
    <row r="73" spans="1:24">
      <c r="Q73" s="2" t="s">
        <v>0</v>
      </c>
    </row>
    <row r="75" spans="1:24">
      <c r="Q75" s="9"/>
      <c r="R75" s="10"/>
      <c r="S75" s="11"/>
      <c r="T75" s="10" t="s">
        <v>27</v>
      </c>
      <c r="U75" s="10" t="s">
        <v>28</v>
      </c>
      <c r="V75" s="10" t="s">
        <v>29</v>
      </c>
      <c r="W75" s="10" t="s">
        <v>30</v>
      </c>
      <c r="X75" s="16" t="s">
        <v>31</v>
      </c>
    </row>
    <row r="76" spans="1:24">
      <c r="Q76" s="12" t="s">
        <v>9</v>
      </c>
      <c r="R76" s="6" t="s">
        <v>2</v>
      </c>
      <c r="S76" s="7" t="s">
        <v>32</v>
      </c>
      <c r="T76" s="8">
        <v>1</v>
      </c>
      <c r="U76" s="5"/>
      <c r="X76" s="17"/>
    </row>
    <row r="77" spans="1:24">
      <c r="Q77" s="12" t="s">
        <v>8</v>
      </c>
      <c r="R77" s="6" t="s">
        <v>2</v>
      </c>
      <c r="S77" s="7" t="s">
        <v>32</v>
      </c>
      <c r="T77" s="8">
        <v>1.175</v>
      </c>
      <c r="U77" s="8">
        <v>9.2999999999999999E-2</v>
      </c>
      <c r="V77" s="8">
        <v>12.602</v>
      </c>
      <c r="W77" s="8" t="s">
        <v>33</v>
      </c>
      <c r="X77" s="7"/>
    </row>
    <row r="78" spans="1:24">
      <c r="Q78" s="12" t="s">
        <v>17</v>
      </c>
      <c r="R78" s="6" t="s">
        <v>2</v>
      </c>
      <c r="S78" s="7" t="s">
        <v>32</v>
      </c>
      <c r="T78" s="8">
        <v>1.569</v>
      </c>
      <c r="U78" s="8">
        <v>0.11700000000000001</v>
      </c>
      <c r="V78" s="8">
        <v>13.457000000000001</v>
      </c>
      <c r="W78" s="8" t="s">
        <v>33</v>
      </c>
      <c r="X78" s="7"/>
    </row>
    <row r="79" spans="1:24">
      <c r="Q79" s="12" t="s">
        <v>19</v>
      </c>
      <c r="R79" s="6" t="s">
        <v>2</v>
      </c>
      <c r="S79" s="7" t="s">
        <v>32</v>
      </c>
      <c r="T79" s="8">
        <v>1.458</v>
      </c>
      <c r="U79" s="8">
        <v>0.107</v>
      </c>
      <c r="V79" s="8">
        <v>13.571</v>
      </c>
      <c r="W79" s="8" t="s">
        <v>33</v>
      </c>
      <c r="X79" s="7"/>
    </row>
    <row r="80" spans="1:24">
      <c r="Q80" s="12" t="s">
        <v>10</v>
      </c>
      <c r="R80" s="6" t="s">
        <v>2</v>
      </c>
      <c r="S80" s="7" t="s">
        <v>32</v>
      </c>
      <c r="T80" s="8">
        <v>1.0940000000000001</v>
      </c>
      <c r="U80" s="8">
        <v>8.6999999999999994E-2</v>
      </c>
      <c r="V80" s="8">
        <v>12.631</v>
      </c>
      <c r="W80" s="8" t="s">
        <v>33</v>
      </c>
      <c r="X80" s="7"/>
    </row>
    <row r="81" spans="17:24">
      <c r="Q81" s="12" t="s">
        <v>24</v>
      </c>
      <c r="R81" s="6" t="s">
        <v>2</v>
      </c>
      <c r="S81" s="7" t="s">
        <v>32</v>
      </c>
      <c r="T81" s="8">
        <v>0.95499999999999996</v>
      </c>
      <c r="U81" s="8">
        <v>8.2000000000000003E-2</v>
      </c>
      <c r="V81" s="8">
        <v>11.603999999999999</v>
      </c>
      <c r="W81" s="8" t="s">
        <v>33</v>
      </c>
      <c r="X81" s="7"/>
    </row>
    <row r="82" spans="17:24">
      <c r="Q82" s="12" t="s">
        <v>3</v>
      </c>
      <c r="R82" s="6" t="s">
        <v>2</v>
      </c>
      <c r="S82" s="7" t="s">
        <v>32</v>
      </c>
      <c r="T82" s="8">
        <v>1.0940000000000001</v>
      </c>
      <c r="U82" s="8">
        <v>8.7999999999999995E-2</v>
      </c>
      <c r="V82" s="8">
        <v>12.362</v>
      </c>
      <c r="W82" s="8" t="s">
        <v>33</v>
      </c>
      <c r="X82" s="7"/>
    </row>
    <row r="83" spans="17:24" ht="29">
      <c r="Q83" s="12" t="s">
        <v>13</v>
      </c>
      <c r="R83" s="6" t="s">
        <v>2</v>
      </c>
      <c r="S83" s="7" t="s">
        <v>23</v>
      </c>
      <c r="T83" s="8">
        <v>1</v>
      </c>
      <c r="U83" s="5"/>
      <c r="X83" s="17"/>
    </row>
    <row r="84" spans="17:24" ht="29">
      <c r="Q84" s="12" t="s">
        <v>21</v>
      </c>
      <c r="R84" s="6" t="s">
        <v>2</v>
      </c>
      <c r="S84" s="7" t="s">
        <v>23</v>
      </c>
      <c r="T84" s="8">
        <v>1.3149999999999999</v>
      </c>
      <c r="U84" s="8">
        <v>0.13700000000000001</v>
      </c>
      <c r="V84" s="8">
        <v>9.6349999999999998</v>
      </c>
      <c r="W84" s="8" t="s">
        <v>33</v>
      </c>
      <c r="X84" s="7"/>
    </row>
    <row r="85" spans="17:24" ht="29">
      <c r="Q85" s="12" t="s">
        <v>6</v>
      </c>
      <c r="R85" s="6" t="s">
        <v>2</v>
      </c>
      <c r="S85" s="7" t="s">
        <v>23</v>
      </c>
      <c r="T85" s="8">
        <v>1.0549999999999999</v>
      </c>
      <c r="U85" s="8">
        <v>0.11799999999999999</v>
      </c>
      <c r="V85" s="8">
        <v>8.9250000000000007</v>
      </c>
      <c r="W85" s="8" t="s">
        <v>33</v>
      </c>
      <c r="X85" s="7"/>
    </row>
    <row r="86" spans="17:24" ht="29">
      <c r="Q86" s="12" t="s">
        <v>15</v>
      </c>
      <c r="R86" s="6" t="s">
        <v>2</v>
      </c>
      <c r="S86" s="7" t="s">
        <v>23</v>
      </c>
      <c r="T86" s="8">
        <v>0.20200000000000001</v>
      </c>
      <c r="U86" s="8">
        <v>9.6000000000000002E-2</v>
      </c>
      <c r="V86" s="8">
        <v>2.1080000000000001</v>
      </c>
      <c r="W86" s="8">
        <v>3.5000000000000003E-2</v>
      </c>
      <c r="X86" s="7"/>
    </row>
    <row r="87" spans="17:24" ht="29">
      <c r="Q87" s="12" t="s">
        <v>5</v>
      </c>
      <c r="R87" s="6" t="s">
        <v>2</v>
      </c>
      <c r="S87" s="7" t="s">
        <v>23</v>
      </c>
      <c r="T87" s="8">
        <v>1.02</v>
      </c>
      <c r="U87" s="8">
        <v>0.11600000000000001</v>
      </c>
      <c r="V87" s="8">
        <v>8.7940000000000005</v>
      </c>
      <c r="W87" s="8" t="s">
        <v>33</v>
      </c>
      <c r="X87" s="7"/>
    </row>
    <row r="88" spans="17:24" ht="29">
      <c r="Q88" s="12" t="s">
        <v>4</v>
      </c>
      <c r="R88" s="6" t="s">
        <v>2</v>
      </c>
      <c r="S88" s="7" t="s">
        <v>23</v>
      </c>
      <c r="T88" s="8">
        <v>1.63</v>
      </c>
      <c r="U88" s="8">
        <v>0.16700000000000001</v>
      </c>
      <c r="V88" s="8">
        <v>9.7690000000000001</v>
      </c>
      <c r="W88" s="8" t="s">
        <v>33</v>
      </c>
      <c r="X88" s="7"/>
    </row>
    <row r="89" spans="17:24" ht="29">
      <c r="Q89" s="12" t="s">
        <v>1</v>
      </c>
      <c r="R89" s="6" t="s">
        <v>2</v>
      </c>
      <c r="S89" s="7" t="s">
        <v>23</v>
      </c>
      <c r="T89" s="8">
        <v>1.399</v>
      </c>
      <c r="U89" s="8">
        <v>0.14499999999999999</v>
      </c>
      <c r="V89" s="8">
        <v>9.66</v>
      </c>
      <c r="W89" s="8" t="s">
        <v>33</v>
      </c>
      <c r="X89" s="7"/>
    </row>
    <row r="90" spans="17:24">
      <c r="Q90" s="12" t="s">
        <v>20</v>
      </c>
      <c r="R90" s="6" t="s">
        <v>2</v>
      </c>
      <c r="S90" s="7" t="s">
        <v>25</v>
      </c>
      <c r="T90" s="8">
        <v>1</v>
      </c>
      <c r="U90" s="5"/>
      <c r="X90" s="17"/>
    </row>
    <row r="91" spans="17:24">
      <c r="Q91" s="12" t="s">
        <v>7</v>
      </c>
      <c r="R91" s="6" t="s">
        <v>2</v>
      </c>
      <c r="S91" s="7" t="s">
        <v>25</v>
      </c>
      <c r="T91" s="8">
        <v>0.99099999999999999</v>
      </c>
      <c r="U91" s="8">
        <v>8.7999999999999995E-2</v>
      </c>
      <c r="V91" s="8">
        <v>11.209</v>
      </c>
      <c r="W91" s="8" t="s">
        <v>33</v>
      </c>
      <c r="X91" s="7"/>
    </row>
    <row r="92" spans="17:24">
      <c r="Q92" s="12" t="s">
        <v>12</v>
      </c>
      <c r="R92" s="6" t="s">
        <v>2</v>
      </c>
      <c r="S92" s="7" t="s">
        <v>25</v>
      </c>
      <c r="T92" s="8">
        <v>0.66800000000000004</v>
      </c>
      <c r="U92" s="8">
        <v>7.8E-2</v>
      </c>
      <c r="V92" s="8">
        <v>8.5790000000000006</v>
      </c>
      <c r="W92" s="8" t="s">
        <v>33</v>
      </c>
      <c r="X92" s="7"/>
    </row>
    <row r="93" spans="17:24">
      <c r="Q93" s="18" t="s">
        <v>11</v>
      </c>
      <c r="R93" s="19" t="s">
        <v>2</v>
      </c>
      <c r="S93" s="20" t="s">
        <v>25</v>
      </c>
      <c r="T93" s="21">
        <v>-5.5E-2</v>
      </c>
      <c r="U93" s="22">
        <v>0.09</v>
      </c>
      <c r="V93" s="21">
        <v>-0.61299999999999999</v>
      </c>
      <c r="W93" s="22">
        <v>0.54</v>
      </c>
      <c r="X93" s="7"/>
    </row>
    <row r="94" spans="17:24">
      <c r="Q94" s="18" t="s">
        <v>16</v>
      </c>
      <c r="R94" s="19" t="s">
        <v>2</v>
      </c>
      <c r="S94" s="20" t="s">
        <v>25</v>
      </c>
      <c r="T94" s="22">
        <v>0.106</v>
      </c>
      <c r="U94" s="22">
        <v>8.4000000000000005E-2</v>
      </c>
      <c r="V94" s="22">
        <v>1.2689999999999999</v>
      </c>
      <c r="W94" s="22">
        <v>0.20399999999999999</v>
      </c>
      <c r="X94" s="7"/>
    </row>
    <row r="95" spans="17:24">
      <c r="Q95" s="12" t="s">
        <v>18</v>
      </c>
      <c r="R95" s="6" t="s">
        <v>2</v>
      </c>
      <c r="S95" s="7" t="s">
        <v>25</v>
      </c>
      <c r="T95" s="8">
        <v>0.64200000000000002</v>
      </c>
      <c r="U95" s="8">
        <v>7.8E-2</v>
      </c>
      <c r="V95" s="8">
        <v>8.2720000000000002</v>
      </c>
      <c r="W95" s="8" t="s">
        <v>33</v>
      </c>
      <c r="X95" s="7"/>
    </row>
    <row r="96" spans="17:24">
      <c r="Q96" s="12" t="s">
        <v>14</v>
      </c>
      <c r="R96" s="6" t="s">
        <v>2</v>
      </c>
      <c r="S96" s="7" t="s">
        <v>25</v>
      </c>
      <c r="T96" s="8">
        <v>0.41899999999999998</v>
      </c>
      <c r="U96" s="8">
        <v>7.5999999999999998E-2</v>
      </c>
      <c r="V96" s="8">
        <v>5.5369999999999999</v>
      </c>
      <c r="W96" s="8" t="s">
        <v>33</v>
      </c>
      <c r="X96" s="7"/>
    </row>
    <row r="97" spans="1:24">
      <c r="Q97" s="12" t="s">
        <v>13</v>
      </c>
      <c r="R97" s="6" t="s">
        <v>2</v>
      </c>
      <c r="S97" s="7" t="s">
        <v>22</v>
      </c>
      <c r="T97" s="8">
        <v>0.72299999999999998</v>
      </c>
      <c r="U97" s="8">
        <v>2.4E-2</v>
      </c>
      <c r="V97" s="8">
        <v>30.192</v>
      </c>
      <c r="W97" s="8" t="s">
        <v>33</v>
      </c>
      <c r="X97" s="7" t="s">
        <v>40</v>
      </c>
    </row>
    <row r="98" spans="1:24">
      <c r="Q98" s="12" t="s">
        <v>21</v>
      </c>
      <c r="R98" s="6" t="s">
        <v>2</v>
      </c>
      <c r="S98" s="7" t="s">
        <v>22</v>
      </c>
      <c r="T98" s="8">
        <v>0.72299999999999998</v>
      </c>
      <c r="U98" s="8">
        <v>2.4E-2</v>
      </c>
      <c r="V98" s="8">
        <v>30.192</v>
      </c>
      <c r="W98" s="8" t="s">
        <v>33</v>
      </c>
      <c r="X98" s="7" t="s">
        <v>40</v>
      </c>
    </row>
    <row r="99" spans="1:24">
      <c r="Q99" s="12" t="s">
        <v>6</v>
      </c>
      <c r="R99" s="6" t="s">
        <v>2</v>
      </c>
      <c r="S99" s="7" t="s">
        <v>22</v>
      </c>
      <c r="T99" s="8">
        <v>0.72299999999999998</v>
      </c>
      <c r="U99" s="8">
        <v>2.4E-2</v>
      </c>
      <c r="V99" s="8">
        <v>30.192</v>
      </c>
      <c r="W99" s="8" t="s">
        <v>33</v>
      </c>
      <c r="X99" s="7" t="s">
        <v>40</v>
      </c>
    </row>
    <row r="100" spans="1:24">
      <c r="Q100" s="12" t="s">
        <v>15</v>
      </c>
      <c r="R100" s="6" t="s">
        <v>2</v>
      </c>
      <c r="S100" s="7" t="s">
        <v>22</v>
      </c>
      <c r="T100" s="8">
        <v>0.72299999999999998</v>
      </c>
      <c r="U100" s="8">
        <v>2.4E-2</v>
      </c>
      <c r="V100" s="8">
        <v>30.192</v>
      </c>
      <c r="W100" s="8" t="s">
        <v>33</v>
      </c>
      <c r="X100" s="7" t="s">
        <v>40</v>
      </c>
    </row>
    <row r="101" spans="1:24">
      <c r="A101" s="23" t="s">
        <v>108</v>
      </c>
      <c r="Q101" s="12" t="s">
        <v>5</v>
      </c>
      <c r="R101" s="6" t="s">
        <v>2</v>
      </c>
      <c r="S101" s="7" t="s">
        <v>22</v>
      </c>
      <c r="T101" s="8">
        <v>0.72299999999999998</v>
      </c>
      <c r="U101" s="8">
        <v>2.4E-2</v>
      </c>
      <c r="V101" s="8">
        <v>30.192</v>
      </c>
      <c r="W101" s="8" t="s">
        <v>33</v>
      </c>
      <c r="X101" s="7" t="s">
        <v>40</v>
      </c>
    </row>
    <row r="102" spans="1:24">
      <c r="Q102" s="12" t="s">
        <v>4</v>
      </c>
      <c r="R102" s="6" t="s">
        <v>2</v>
      </c>
      <c r="S102" s="7" t="s">
        <v>22</v>
      </c>
      <c r="T102" s="8">
        <v>0.72299999999999998</v>
      </c>
      <c r="U102" s="8">
        <v>2.4E-2</v>
      </c>
      <c r="V102" s="8">
        <v>30.192</v>
      </c>
      <c r="W102" s="8" t="s">
        <v>33</v>
      </c>
      <c r="X102" s="7" t="s">
        <v>40</v>
      </c>
    </row>
    <row r="103" spans="1:24">
      <c r="Q103" s="12" t="s">
        <v>1</v>
      </c>
      <c r="R103" s="6" t="s">
        <v>2</v>
      </c>
      <c r="S103" s="7" t="s">
        <v>22</v>
      </c>
      <c r="T103" s="8">
        <v>0.72299999999999998</v>
      </c>
      <c r="U103" s="8">
        <v>2.4E-2</v>
      </c>
      <c r="V103" s="8">
        <v>30.192</v>
      </c>
      <c r="W103" s="8" t="s">
        <v>33</v>
      </c>
      <c r="X103" s="7" t="s">
        <v>40</v>
      </c>
    </row>
    <row r="104" spans="1:24">
      <c r="Q104" s="12" t="s">
        <v>9</v>
      </c>
      <c r="R104" s="6" t="s">
        <v>2</v>
      </c>
      <c r="S104" s="7" t="s">
        <v>22</v>
      </c>
      <c r="T104" s="8">
        <v>0.72299999999999998</v>
      </c>
      <c r="U104" s="8">
        <v>2.4E-2</v>
      </c>
      <c r="V104" s="8">
        <v>30.192</v>
      </c>
      <c r="W104" s="8" t="s">
        <v>33</v>
      </c>
      <c r="X104" s="7" t="s">
        <v>40</v>
      </c>
    </row>
    <row r="105" spans="1:24">
      <c r="Q105" s="12" t="s">
        <v>8</v>
      </c>
      <c r="R105" s="6" t="s">
        <v>2</v>
      </c>
      <c r="S105" s="7" t="s">
        <v>22</v>
      </c>
      <c r="T105" s="8">
        <v>0.72299999999999998</v>
      </c>
      <c r="U105" s="8">
        <v>2.4E-2</v>
      </c>
      <c r="V105" s="8">
        <v>30.192</v>
      </c>
      <c r="W105" s="8" t="s">
        <v>33</v>
      </c>
      <c r="X105" s="7" t="s">
        <v>40</v>
      </c>
    </row>
    <row r="106" spans="1:24">
      <c r="Q106" s="12" t="s">
        <v>17</v>
      </c>
      <c r="R106" s="6" t="s">
        <v>2</v>
      </c>
      <c r="S106" s="7" t="s">
        <v>22</v>
      </c>
      <c r="T106" s="8">
        <v>0.72299999999999998</v>
      </c>
      <c r="U106" s="8">
        <v>2.4E-2</v>
      </c>
      <c r="V106" s="8">
        <v>30.192</v>
      </c>
      <c r="W106" s="8" t="s">
        <v>33</v>
      </c>
      <c r="X106" s="7" t="s">
        <v>40</v>
      </c>
    </row>
    <row r="107" spans="1:24">
      <c r="Q107" s="12" t="s">
        <v>19</v>
      </c>
      <c r="R107" s="6" t="s">
        <v>2</v>
      </c>
      <c r="S107" s="7" t="s">
        <v>22</v>
      </c>
      <c r="T107" s="8">
        <v>0.72299999999999998</v>
      </c>
      <c r="U107" s="8">
        <v>2.4E-2</v>
      </c>
      <c r="V107" s="8">
        <v>30.192</v>
      </c>
      <c r="W107" s="8" t="s">
        <v>33</v>
      </c>
      <c r="X107" s="7" t="s">
        <v>40</v>
      </c>
    </row>
    <row r="108" spans="1:24">
      <c r="Q108" s="12" t="s">
        <v>10</v>
      </c>
      <c r="R108" s="6" t="s">
        <v>2</v>
      </c>
      <c r="S108" s="7" t="s">
        <v>22</v>
      </c>
      <c r="T108" s="8">
        <v>0.72299999999999998</v>
      </c>
      <c r="U108" s="8">
        <v>2.4E-2</v>
      </c>
      <c r="V108" s="8">
        <v>30.192</v>
      </c>
      <c r="W108" s="8" t="s">
        <v>33</v>
      </c>
      <c r="X108" s="7" t="s">
        <v>40</v>
      </c>
    </row>
    <row r="109" spans="1:24">
      <c r="Q109" s="12" t="s">
        <v>24</v>
      </c>
      <c r="R109" s="6" t="s">
        <v>2</v>
      </c>
      <c r="S109" s="7" t="s">
        <v>22</v>
      </c>
      <c r="T109" s="8">
        <v>0.72799999999999998</v>
      </c>
      <c r="U109" s="8">
        <v>3.6999999999999998E-2</v>
      </c>
      <c r="V109" s="8">
        <v>19.914000000000001</v>
      </c>
      <c r="W109" s="8" t="s">
        <v>33</v>
      </c>
      <c r="X109" s="7"/>
    </row>
    <row r="110" spans="1:24">
      <c r="Q110" s="12" t="s">
        <v>3</v>
      </c>
      <c r="R110" s="6" t="s">
        <v>2</v>
      </c>
      <c r="S110" s="7" t="s">
        <v>22</v>
      </c>
      <c r="T110" s="8">
        <v>0.72299999999999998</v>
      </c>
      <c r="U110" s="8">
        <v>2.4E-2</v>
      </c>
      <c r="V110" s="8">
        <v>30.192</v>
      </c>
      <c r="W110" s="8" t="s">
        <v>33</v>
      </c>
      <c r="X110" s="7" t="s">
        <v>40</v>
      </c>
    </row>
    <row r="111" spans="1:24">
      <c r="Q111" s="12" t="s">
        <v>20</v>
      </c>
      <c r="R111" s="6" t="s">
        <v>2</v>
      </c>
      <c r="S111" s="7" t="s">
        <v>22</v>
      </c>
      <c r="T111" s="8">
        <v>0.72299999999999998</v>
      </c>
      <c r="U111" s="8">
        <v>2.4E-2</v>
      </c>
      <c r="V111" s="8">
        <v>30.192</v>
      </c>
      <c r="W111" s="8" t="s">
        <v>33</v>
      </c>
      <c r="X111" s="7" t="s">
        <v>40</v>
      </c>
    </row>
    <row r="112" spans="1:24">
      <c r="Q112" s="12" t="s">
        <v>7</v>
      </c>
      <c r="R112" s="6" t="s">
        <v>2</v>
      </c>
      <c r="S112" s="7" t="s">
        <v>22</v>
      </c>
      <c r="T112" s="8">
        <v>0.72299999999999998</v>
      </c>
      <c r="U112" s="8">
        <v>2.4E-2</v>
      </c>
      <c r="V112" s="8">
        <v>30.192</v>
      </c>
      <c r="W112" s="8" t="s">
        <v>33</v>
      </c>
      <c r="X112" s="7" t="s">
        <v>40</v>
      </c>
    </row>
    <row r="113" spans="17:24">
      <c r="Q113" s="12" t="s">
        <v>12</v>
      </c>
      <c r="R113" s="6" t="s">
        <v>2</v>
      </c>
      <c r="S113" s="7" t="s">
        <v>22</v>
      </c>
      <c r="T113" s="8">
        <v>0.72299999999999998</v>
      </c>
      <c r="U113" s="8">
        <v>2.4E-2</v>
      </c>
      <c r="V113" s="8">
        <v>30.192</v>
      </c>
      <c r="W113" s="8" t="s">
        <v>33</v>
      </c>
      <c r="X113" s="7" t="s">
        <v>40</v>
      </c>
    </row>
    <row r="114" spans="17:24">
      <c r="Q114" s="12" t="s">
        <v>11</v>
      </c>
      <c r="R114" s="6" t="s">
        <v>2</v>
      </c>
      <c r="S114" s="7" t="s">
        <v>22</v>
      </c>
      <c r="T114" s="8">
        <v>0.72299999999999998</v>
      </c>
      <c r="U114" s="8">
        <v>2.4E-2</v>
      </c>
      <c r="V114" s="8">
        <v>30.192</v>
      </c>
      <c r="W114" s="8" t="s">
        <v>33</v>
      </c>
      <c r="X114" s="7" t="s">
        <v>40</v>
      </c>
    </row>
    <row r="115" spans="17:24">
      <c r="Q115" s="12" t="s">
        <v>16</v>
      </c>
      <c r="R115" s="6" t="s">
        <v>2</v>
      </c>
      <c r="S115" s="7" t="s">
        <v>22</v>
      </c>
      <c r="T115" s="8">
        <v>0.72299999999999998</v>
      </c>
      <c r="U115" s="8">
        <v>2.4E-2</v>
      </c>
      <c r="V115" s="8">
        <v>30.192</v>
      </c>
      <c r="W115" s="8" t="s">
        <v>33</v>
      </c>
      <c r="X115" s="7" t="s">
        <v>40</v>
      </c>
    </row>
    <row r="116" spans="17:24">
      <c r="Q116" s="12" t="s">
        <v>18</v>
      </c>
      <c r="R116" s="6" t="s">
        <v>2</v>
      </c>
      <c r="S116" s="7" t="s">
        <v>22</v>
      </c>
      <c r="T116" s="8">
        <v>0.72299999999999998</v>
      </c>
      <c r="U116" s="8">
        <v>2.4E-2</v>
      </c>
      <c r="V116" s="8">
        <v>30.192</v>
      </c>
      <c r="W116" s="8" t="s">
        <v>33</v>
      </c>
      <c r="X116" s="7" t="s">
        <v>40</v>
      </c>
    </row>
    <row r="117" spans="17:24">
      <c r="Q117" s="13" t="s">
        <v>14</v>
      </c>
      <c r="R117" s="14" t="s">
        <v>2</v>
      </c>
      <c r="S117" s="15" t="s">
        <v>22</v>
      </c>
      <c r="T117" s="3">
        <v>0.72299999999999998</v>
      </c>
      <c r="U117" s="3">
        <v>2.4E-2</v>
      </c>
      <c r="V117" s="3">
        <v>30.192</v>
      </c>
      <c r="W117" s="3" t="s">
        <v>33</v>
      </c>
      <c r="X117" s="15" t="s">
        <v>40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4EC9-0947-4BD2-915A-F83DCCADDFF3}">
  <dimension ref="A1:N253"/>
  <sheetViews>
    <sheetView workbookViewId="0">
      <selection sqref="A1:XFD1048576"/>
    </sheetView>
  </sheetViews>
  <sheetFormatPr defaultRowHeight="14.5"/>
  <cols>
    <col min="2" max="13" width="10.36328125" bestFit="1" customWidth="1"/>
  </cols>
  <sheetData>
    <row r="1" spans="1:14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>
      <c r="A2" s="45" t="s">
        <v>62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>
      <c r="A4" s="46" t="s">
        <v>63</v>
      </c>
      <c r="B4" s="46"/>
      <c r="C4" s="46"/>
      <c r="D4" s="46"/>
      <c r="E4" s="46"/>
      <c r="F4" s="44"/>
      <c r="G4" s="44"/>
      <c r="H4" s="44"/>
      <c r="I4" s="44"/>
      <c r="J4" s="44"/>
      <c r="K4" s="44"/>
      <c r="L4" s="44"/>
      <c r="M4" s="44"/>
      <c r="N4" s="44"/>
    </row>
    <row r="5" spans="1:14" ht="24">
      <c r="A5" s="47" t="s">
        <v>64</v>
      </c>
      <c r="B5" s="47"/>
      <c r="C5" s="48" t="s">
        <v>65</v>
      </c>
      <c r="D5" s="49" t="s">
        <v>66</v>
      </c>
      <c r="E5" s="50" t="s">
        <v>67</v>
      </c>
      <c r="F5" s="44"/>
      <c r="G5" s="44"/>
      <c r="H5" s="44"/>
      <c r="I5" s="44"/>
      <c r="J5" s="44"/>
      <c r="K5" s="44"/>
      <c r="L5" s="44"/>
      <c r="M5" s="44"/>
      <c r="N5" s="44"/>
    </row>
    <row r="6" spans="1:14">
      <c r="A6" s="51" t="s">
        <v>68</v>
      </c>
      <c r="B6" s="52" t="s">
        <v>69</v>
      </c>
      <c r="C6" s="53">
        <v>316</v>
      </c>
      <c r="D6" s="54">
        <v>288.55537974683546</v>
      </c>
      <c r="E6" s="55">
        <v>91183.5</v>
      </c>
      <c r="F6" s="44"/>
      <c r="G6" s="44"/>
      <c r="H6" s="44"/>
      <c r="I6" s="44"/>
      <c r="J6" s="44"/>
      <c r="K6" s="44"/>
      <c r="L6" s="44"/>
      <c r="M6" s="44"/>
      <c r="N6" s="44"/>
    </row>
    <row r="7" spans="1:14" ht="23">
      <c r="A7" s="56"/>
      <c r="B7" s="57" t="s">
        <v>70</v>
      </c>
      <c r="C7" s="58">
        <v>255</v>
      </c>
      <c r="D7" s="59">
        <v>282.83333333333331</v>
      </c>
      <c r="E7" s="60">
        <v>72122.5</v>
      </c>
      <c r="F7" s="44"/>
      <c r="G7" s="44"/>
      <c r="H7" s="44"/>
      <c r="I7" s="44"/>
      <c r="J7" s="44"/>
      <c r="K7" s="44"/>
      <c r="L7" s="44"/>
      <c r="M7" s="44"/>
      <c r="N7" s="44"/>
    </row>
    <row r="8" spans="1:14">
      <c r="A8" s="61"/>
      <c r="B8" s="62" t="s">
        <v>71</v>
      </c>
      <c r="C8" s="63">
        <v>571</v>
      </c>
      <c r="D8" s="64"/>
      <c r="E8" s="65"/>
      <c r="F8" s="44"/>
      <c r="G8" s="44"/>
      <c r="H8" s="44"/>
      <c r="I8" s="44"/>
      <c r="J8" s="44"/>
      <c r="K8" s="44"/>
      <c r="L8" s="44"/>
      <c r="M8" s="44"/>
      <c r="N8" s="44"/>
    </row>
    <row r="9" spans="1:14">
      <c r="A9" s="61" t="s">
        <v>72</v>
      </c>
      <c r="B9" s="57" t="s">
        <v>69</v>
      </c>
      <c r="C9" s="58">
        <v>316</v>
      </c>
      <c r="D9" s="59">
        <v>289.41297468354429</v>
      </c>
      <c r="E9" s="60">
        <v>91454.5</v>
      </c>
      <c r="F9" s="44"/>
      <c r="G9" s="44"/>
      <c r="H9" s="44"/>
      <c r="I9" s="44"/>
      <c r="J9" s="44"/>
      <c r="K9" s="44"/>
      <c r="L9" s="44"/>
      <c r="M9" s="44"/>
      <c r="N9" s="44"/>
    </row>
    <row r="10" spans="1:14" ht="23">
      <c r="A10" s="56"/>
      <c r="B10" s="57" t="s">
        <v>70</v>
      </c>
      <c r="C10" s="58">
        <v>255</v>
      </c>
      <c r="D10" s="59">
        <v>281.7705882352941</v>
      </c>
      <c r="E10" s="60">
        <v>71851.5</v>
      </c>
      <c r="F10" s="44"/>
      <c r="G10" s="44"/>
      <c r="H10" s="44"/>
      <c r="I10" s="44"/>
      <c r="J10" s="44"/>
      <c r="K10" s="44"/>
      <c r="L10" s="44"/>
      <c r="M10" s="44"/>
      <c r="N10" s="44"/>
    </row>
    <row r="11" spans="1:14">
      <c r="A11" s="61"/>
      <c r="B11" s="62" t="s">
        <v>71</v>
      </c>
      <c r="C11" s="63">
        <v>571</v>
      </c>
      <c r="D11" s="64"/>
      <c r="E11" s="65"/>
      <c r="F11" s="44"/>
      <c r="G11" s="44"/>
      <c r="H11" s="44"/>
      <c r="I11" s="44"/>
      <c r="J11" s="44"/>
      <c r="K11" s="44"/>
      <c r="L11" s="44"/>
      <c r="M11" s="44"/>
      <c r="N11" s="44"/>
    </row>
    <row r="12" spans="1:14">
      <c r="A12" s="61" t="s">
        <v>73</v>
      </c>
      <c r="B12" s="57" t="s">
        <v>69</v>
      </c>
      <c r="C12" s="58">
        <v>316</v>
      </c>
      <c r="D12" s="59">
        <v>290.90189873417722</v>
      </c>
      <c r="E12" s="60">
        <v>91925</v>
      </c>
      <c r="F12" s="44"/>
      <c r="G12" s="44"/>
      <c r="H12" s="44"/>
      <c r="I12" s="44"/>
      <c r="J12" s="44"/>
      <c r="K12" s="44"/>
      <c r="L12" s="44"/>
      <c r="M12" s="44"/>
      <c r="N12" s="44"/>
    </row>
    <row r="13" spans="1:14" ht="23">
      <c r="A13" s="56"/>
      <c r="B13" s="57" t="s">
        <v>70</v>
      </c>
      <c r="C13" s="58">
        <v>255</v>
      </c>
      <c r="D13" s="59">
        <v>279.92549019607844</v>
      </c>
      <c r="E13" s="60">
        <v>71381</v>
      </c>
      <c r="F13" s="44"/>
      <c r="G13" s="44"/>
      <c r="H13" s="44"/>
      <c r="I13" s="44"/>
      <c r="J13" s="44"/>
      <c r="K13" s="44"/>
      <c r="L13" s="44"/>
      <c r="M13" s="44"/>
      <c r="N13" s="44"/>
    </row>
    <row r="14" spans="1:14">
      <c r="A14" s="61"/>
      <c r="B14" s="62" t="s">
        <v>71</v>
      </c>
      <c r="C14" s="63">
        <v>571</v>
      </c>
      <c r="D14" s="64"/>
      <c r="E14" s="65"/>
      <c r="F14" s="44"/>
      <c r="G14" s="44"/>
      <c r="H14" s="44"/>
      <c r="I14" s="44"/>
      <c r="J14" s="44"/>
      <c r="K14" s="44"/>
      <c r="L14" s="44"/>
      <c r="M14" s="44"/>
      <c r="N14" s="44"/>
    </row>
    <row r="15" spans="1:14">
      <c r="A15" s="61" t="s">
        <v>74</v>
      </c>
      <c r="B15" s="57" t="s">
        <v>69</v>
      </c>
      <c r="C15" s="58">
        <v>316</v>
      </c>
      <c r="D15" s="59">
        <v>289.26582278481015</v>
      </c>
      <c r="E15" s="60">
        <v>91408.000000000015</v>
      </c>
      <c r="F15" s="44"/>
      <c r="G15" s="44"/>
      <c r="H15" s="44"/>
      <c r="I15" s="44"/>
      <c r="J15" s="44"/>
      <c r="K15" s="44"/>
      <c r="L15" s="44"/>
      <c r="M15" s="44"/>
      <c r="N15" s="44"/>
    </row>
    <row r="16" spans="1:14" ht="23">
      <c r="A16" s="56"/>
      <c r="B16" s="57" t="s">
        <v>70</v>
      </c>
      <c r="C16" s="58">
        <v>255</v>
      </c>
      <c r="D16" s="59">
        <v>281.95294117647057</v>
      </c>
      <c r="E16" s="60">
        <v>71898</v>
      </c>
      <c r="F16" s="44"/>
      <c r="G16" s="44"/>
      <c r="H16" s="44"/>
      <c r="I16" s="44"/>
      <c r="J16" s="44"/>
      <c r="K16" s="44"/>
      <c r="L16" s="44"/>
      <c r="M16" s="44"/>
      <c r="N16" s="44"/>
    </row>
    <row r="17" spans="1:14">
      <c r="A17" s="61"/>
      <c r="B17" s="62" t="s">
        <v>71</v>
      </c>
      <c r="C17" s="63">
        <v>571</v>
      </c>
      <c r="D17" s="64"/>
      <c r="E17" s="65"/>
      <c r="F17" s="44"/>
      <c r="G17" s="44"/>
      <c r="H17" s="44"/>
      <c r="I17" s="44"/>
      <c r="J17" s="44"/>
      <c r="K17" s="44"/>
      <c r="L17" s="44"/>
      <c r="M17" s="44"/>
      <c r="N17" s="44"/>
    </row>
    <row r="18" spans="1:14">
      <c r="A18" s="61" t="s">
        <v>75</v>
      </c>
      <c r="B18" s="57" t="s">
        <v>69</v>
      </c>
      <c r="C18" s="58">
        <v>316</v>
      </c>
      <c r="D18" s="59">
        <v>290.78164556962025</v>
      </c>
      <c r="E18" s="60">
        <v>91887</v>
      </c>
      <c r="F18" s="44"/>
      <c r="G18" s="44"/>
      <c r="H18" s="44"/>
      <c r="I18" s="44"/>
      <c r="J18" s="44"/>
      <c r="K18" s="44"/>
      <c r="L18" s="44"/>
      <c r="M18" s="44"/>
      <c r="N18" s="44"/>
    </row>
    <row r="19" spans="1:14" ht="23">
      <c r="A19" s="56"/>
      <c r="B19" s="57" t="s">
        <v>70</v>
      </c>
      <c r="C19" s="58">
        <v>255</v>
      </c>
      <c r="D19" s="59">
        <v>280.07450980392156</v>
      </c>
      <c r="E19" s="60">
        <v>71419</v>
      </c>
      <c r="F19" s="44"/>
      <c r="G19" s="44"/>
      <c r="H19" s="44"/>
      <c r="I19" s="44"/>
      <c r="J19" s="44"/>
      <c r="K19" s="44"/>
      <c r="L19" s="44"/>
      <c r="M19" s="44"/>
      <c r="N19" s="44"/>
    </row>
    <row r="20" spans="1:14">
      <c r="A20" s="61"/>
      <c r="B20" s="62" t="s">
        <v>71</v>
      </c>
      <c r="C20" s="63">
        <v>571</v>
      </c>
      <c r="D20" s="64"/>
      <c r="E20" s="65"/>
      <c r="F20" s="44"/>
      <c r="G20" s="44"/>
      <c r="H20" s="44"/>
      <c r="I20" s="44"/>
      <c r="J20" s="44"/>
      <c r="K20" s="44"/>
      <c r="L20" s="44"/>
      <c r="M20" s="44"/>
      <c r="N20" s="44"/>
    </row>
    <row r="21" spans="1:14">
      <c r="A21" s="61" t="s">
        <v>76</v>
      </c>
      <c r="B21" s="57" t="s">
        <v>69</v>
      </c>
      <c r="C21" s="58">
        <v>316</v>
      </c>
      <c r="D21" s="59">
        <v>290.83386075949369</v>
      </c>
      <c r="E21" s="60">
        <v>91903.5</v>
      </c>
      <c r="F21" s="44"/>
      <c r="G21" s="44"/>
      <c r="H21" s="44"/>
      <c r="I21" s="44"/>
      <c r="J21" s="44"/>
      <c r="K21" s="44"/>
      <c r="L21" s="44"/>
      <c r="M21" s="44"/>
      <c r="N21" s="44"/>
    </row>
    <row r="22" spans="1:14" ht="23">
      <c r="A22" s="56"/>
      <c r="B22" s="57" t="s">
        <v>70</v>
      </c>
      <c r="C22" s="58">
        <v>255</v>
      </c>
      <c r="D22" s="59">
        <v>280.00980392156862</v>
      </c>
      <c r="E22" s="60">
        <v>71402.5</v>
      </c>
      <c r="F22" s="44"/>
      <c r="G22" s="44"/>
      <c r="H22" s="44"/>
      <c r="I22" s="44"/>
      <c r="J22" s="44"/>
      <c r="K22" s="44"/>
      <c r="L22" s="44"/>
      <c r="M22" s="44"/>
      <c r="N22" s="44"/>
    </row>
    <row r="23" spans="1:14">
      <c r="A23" s="61"/>
      <c r="B23" s="62" t="s">
        <v>71</v>
      </c>
      <c r="C23" s="63">
        <v>571</v>
      </c>
      <c r="D23" s="64"/>
      <c r="E23" s="65"/>
      <c r="F23" s="44"/>
      <c r="G23" s="44"/>
      <c r="H23" s="44"/>
      <c r="I23" s="44"/>
      <c r="J23" s="44"/>
      <c r="K23" s="44"/>
      <c r="L23" s="44"/>
      <c r="M23" s="44"/>
      <c r="N23" s="44"/>
    </row>
    <row r="24" spans="1:14">
      <c r="A24" s="61" t="s">
        <v>77</v>
      </c>
      <c r="B24" s="57" t="s">
        <v>69</v>
      </c>
      <c r="C24" s="58">
        <v>316</v>
      </c>
      <c r="D24" s="59">
        <v>291.19936708860757</v>
      </c>
      <c r="E24" s="60">
        <v>92019</v>
      </c>
      <c r="F24" s="44"/>
      <c r="G24" s="44"/>
      <c r="H24" s="44"/>
      <c r="I24" s="44"/>
      <c r="J24" s="44"/>
      <c r="K24" s="44"/>
      <c r="L24" s="44"/>
      <c r="M24" s="44"/>
      <c r="N24" s="44"/>
    </row>
    <row r="25" spans="1:14" ht="23">
      <c r="A25" s="56"/>
      <c r="B25" s="57" t="s">
        <v>70</v>
      </c>
      <c r="C25" s="58">
        <v>255</v>
      </c>
      <c r="D25" s="59">
        <v>279.55686274509804</v>
      </c>
      <c r="E25" s="60">
        <v>71287</v>
      </c>
      <c r="F25" s="44"/>
      <c r="G25" s="44"/>
      <c r="H25" s="44"/>
      <c r="I25" s="44"/>
      <c r="J25" s="44"/>
      <c r="K25" s="44"/>
      <c r="L25" s="44"/>
      <c r="M25" s="44"/>
      <c r="N25" s="44"/>
    </row>
    <row r="26" spans="1:14">
      <c r="A26" s="61"/>
      <c r="B26" s="62" t="s">
        <v>71</v>
      </c>
      <c r="C26" s="63">
        <v>571</v>
      </c>
      <c r="D26" s="64"/>
      <c r="E26" s="65"/>
      <c r="F26" s="44"/>
      <c r="G26" s="44"/>
      <c r="H26" s="44"/>
      <c r="I26" s="44"/>
      <c r="J26" s="44"/>
      <c r="K26" s="44"/>
      <c r="L26" s="44"/>
      <c r="M26" s="44"/>
      <c r="N26" s="44"/>
    </row>
    <row r="27" spans="1:14">
      <c r="A27" s="61" t="s">
        <v>78</v>
      </c>
      <c r="B27" s="57" t="s">
        <v>69</v>
      </c>
      <c r="C27" s="58">
        <v>316</v>
      </c>
      <c r="D27" s="59">
        <v>290.96993670886076</v>
      </c>
      <c r="E27" s="60">
        <v>91946.5</v>
      </c>
      <c r="F27" s="44"/>
      <c r="G27" s="44"/>
      <c r="H27" s="44"/>
      <c r="I27" s="44"/>
      <c r="J27" s="44"/>
      <c r="K27" s="44"/>
      <c r="L27" s="44"/>
      <c r="M27" s="44"/>
      <c r="N27" s="44"/>
    </row>
    <row r="28" spans="1:14" ht="23">
      <c r="A28" s="56"/>
      <c r="B28" s="57" t="s">
        <v>70</v>
      </c>
      <c r="C28" s="58">
        <v>255</v>
      </c>
      <c r="D28" s="59">
        <v>279.84117647058821</v>
      </c>
      <c r="E28" s="60">
        <v>71359.5</v>
      </c>
      <c r="F28" s="44"/>
      <c r="G28" s="44"/>
      <c r="H28" s="44"/>
      <c r="I28" s="44"/>
      <c r="J28" s="44"/>
      <c r="K28" s="44"/>
      <c r="L28" s="44"/>
      <c r="M28" s="44"/>
      <c r="N28" s="44"/>
    </row>
    <row r="29" spans="1:14">
      <c r="A29" s="61"/>
      <c r="B29" s="62" t="s">
        <v>71</v>
      </c>
      <c r="C29" s="63">
        <v>571</v>
      </c>
      <c r="D29" s="64"/>
      <c r="E29" s="65"/>
      <c r="F29" s="44"/>
      <c r="G29" s="44"/>
      <c r="H29" s="44"/>
      <c r="I29" s="44"/>
      <c r="J29" s="44"/>
      <c r="K29" s="44"/>
      <c r="L29" s="44"/>
      <c r="M29" s="44"/>
      <c r="N29" s="44"/>
    </row>
    <row r="30" spans="1:14">
      <c r="A30" s="61" t="s">
        <v>79</v>
      </c>
      <c r="B30" s="57" t="s">
        <v>69</v>
      </c>
      <c r="C30" s="58">
        <v>316</v>
      </c>
      <c r="D30" s="59">
        <v>289.10284810126581</v>
      </c>
      <c r="E30" s="60">
        <v>91356.5</v>
      </c>
      <c r="F30" s="44"/>
      <c r="G30" s="44"/>
      <c r="H30" s="44"/>
      <c r="I30" s="44"/>
      <c r="J30" s="44"/>
      <c r="K30" s="44"/>
      <c r="L30" s="44"/>
      <c r="M30" s="44"/>
      <c r="N30" s="44"/>
    </row>
    <row r="31" spans="1:14" ht="23">
      <c r="A31" s="56"/>
      <c r="B31" s="57" t="s">
        <v>70</v>
      </c>
      <c r="C31" s="58">
        <v>255</v>
      </c>
      <c r="D31" s="59">
        <v>282.15490196078429</v>
      </c>
      <c r="E31" s="60">
        <v>71949.5</v>
      </c>
      <c r="F31" s="44"/>
      <c r="G31" s="44"/>
      <c r="H31" s="44"/>
      <c r="I31" s="44"/>
      <c r="J31" s="44"/>
      <c r="K31" s="44"/>
      <c r="L31" s="44"/>
      <c r="M31" s="44"/>
      <c r="N31" s="44"/>
    </row>
    <row r="32" spans="1:14">
      <c r="A32" s="61"/>
      <c r="B32" s="62" t="s">
        <v>71</v>
      </c>
      <c r="C32" s="63">
        <v>571</v>
      </c>
      <c r="D32" s="64"/>
      <c r="E32" s="65"/>
      <c r="F32" s="44"/>
      <c r="G32" s="44"/>
      <c r="H32" s="44"/>
      <c r="I32" s="44"/>
      <c r="J32" s="44"/>
      <c r="K32" s="44"/>
      <c r="L32" s="44"/>
      <c r="M32" s="44"/>
      <c r="N32" s="44"/>
    </row>
    <row r="33" spans="1:14">
      <c r="A33" s="61" t="s">
        <v>80</v>
      </c>
      <c r="B33" s="57" t="s">
        <v>69</v>
      </c>
      <c r="C33" s="58">
        <v>316</v>
      </c>
      <c r="D33" s="59">
        <v>286.58069620253167</v>
      </c>
      <c r="E33" s="60">
        <v>90559.500000000015</v>
      </c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23">
      <c r="A34" s="56"/>
      <c r="B34" s="57" t="s">
        <v>70</v>
      </c>
      <c r="C34" s="58">
        <v>255</v>
      </c>
      <c r="D34" s="59">
        <v>285.28039215686272</v>
      </c>
      <c r="E34" s="60">
        <v>72746.5</v>
      </c>
      <c r="F34" s="44"/>
      <c r="G34" s="44"/>
      <c r="H34" s="44"/>
      <c r="I34" s="44"/>
      <c r="J34" s="44"/>
      <c r="K34" s="44"/>
      <c r="L34" s="44"/>
      <c r="M34" s="44"/>
      <c r="N34" s="44"/>
    </row>
    <row r="35" spans="1:14">
      <c r="A35" s="61"/>
      <c r="B35" s="62" t="s">
        <v>71</v>
      </c>
      <c r="C35" s="63">
        <v>571</v>
      </c>
      <c r="D35" s="64"/>
      <c r="E35" s="65"/>
      <c r="F35" s="44"/>
      <c r="G35" s="44"/>
      <c r="H35" s="44"/>
      <c r="I35" s="44"/>
      <c r="J35" s="44"/>
      <c r="K35" s="44"/>
      <c r="L35" s="44"/>
      <c r="M35" s="44"/>
      <c r="N35" s="44"/>
    </row>
    <row r="36" spans="1:14">
      <c r="A36" s="61" t="s">
        <v>81</v>
      </c>
      <c r="B36" s="57" t="s">
        <v>69</v>
      </c>
      <c r="C36" s="58">
        <v>316</v>
      </c>
      <c r="D36" s="59">
        <v>291.95569620253167</v>
      </c>
      <c r="E36" s="60">
        <v>92258.000000000015</v>
      </c>
      <c r="F36" s="44"/>
      <c r="G36" s="44"/>
      <c r="H36" s="44"/>
      <c r="I36" s="44"/>
      <c r="J36" s="44"/>
      <c r="K36" s="44"/>
      <c r="L36" s="44"/>
      <c r="M36" s="44"/>
      <c r="N36" s="44"/>
    </row>
    <row r="37" spans="1:14" ht="23">
      <c r="A37" s="56"/>
      <c r="B37" s="57" t="s">
        <v>70</v>
      </c>
      <c r="C37" s="58">
        <v>255</v>
      </c>
      <c r="D37" s="59">
        <v>278.61960784313726</v>
      </c>
      <c r="E37" s="60">
        <v>71048</v>
      </c>
      <c r="F37" s="44"/>
      <c r="G37" s="44"/>
      <c r="H37" s="44"/>
      <c r="I37" s="44"/>
      <c r="J37" s="44"/>
      <c r="K37" s="44"/>
      <c r="L37" s="44"/>
      <c r="M37" s="44"/>
      <c r="N37" s="44"/>
    </row>
    <row r="38" spans="1:14">
      <c r="A38" s="61"/>
      <c r="B38" s="62" t="s">
        <v>71</v>
      </c>
      <c r="C38" s="63">
        <v>571</v>
      </c>
      <c r="D38" s="64"/>
      <c r="E38" s="65"/>
      <c r="F38" s="44"/>
      <c r="G38" s="44"/>
      <c r="H38" s="44"/>
      <c r="I38" s="44"/>
      <c r="J38" s="44"/>
      <c r="K38" s="44"/>
      <c r="L38" s="44"/>
      <c r="M38" s="44"/>
      <c r="N38" s="44"/>
    </row>
    <row r="39" spans="1:14">
      <c r="A39" s="61" t="s">
        <v>82</v>
      </c>
      <c r="B39" s="57" t="s">
        <v>69</v>
      </c>
      <c r="C39" s="58">
        <v>316</v>
      </c>
      <c r="D39" s="59">
        <v>289.13291139240505</v>
      </c>
      <c r="E39" s="60">
        <v>91366</v>
      </c>
      <c r="F39" s="44"/>
      <c r="G39" s="44"/>
      <c r="H39" s="44"/>
      <c r="I39" s="44"/>
      <c r="J39" s="44"/>
      <c r="K39" s="44"/>
      <c r="L39" s="44"/>
      <c r="M39" s="44"/>
      <c r="N39" s="44"/>
    </row>
    <row r="40" spans="1:14" ht="23">
      <c r="A40" s="56"/>
      <c r="B40" s="57" t="s">
        <v>70</v>
      </c>
      <c r="C40" s="58">
        <v>255</v>
      </c>
      <c r="D40" s="59">
        <v>282.11764705882354</v>
      </c>
      <c r="E40" s="60">
        <v>71940</v>
      </c>
      <c r="F40" s="44"/>
      <c r="G40" s="44"/>
      <c r="H40" s="44"/>
      <c r="I40" s="44"/>
      <c r="J40" s="44"/>
      <c r="K40" s="44"/>
      <c r="L40" s="44"/>
      <c r="M40" s="44"/>
      <c r="N40" s="44"/>
    </row>
    <row r="41" spans="1:14">
      <c r="A41" s="66"/>
      <c r="B41" s="67" t="s">
        <v>71</v>
      </c>
      <c r="C41" s="68">
        <v>571</v>
      </c>
      <c r="D41" s="69"/>
      <c r="E41" s="70"/>
      <c r="F41" s="44"/>
      <c r="G41" s="44"/>
      <c r="H41" s="44"/>
      <c r="I41" s="44"/>
      <c r="J41" s="44"/>
      <c r="K41" s="44"/>
      <c r="L41" s="44"/>
      <c r="M41" s="44"/>
      <c r="N41" s="44"/>
    </row>
    <row r="42" spans="1:14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</row>
    <row r="43" spans="1:14">
      <c r="A43" s="46" t="s">
        <v>83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4"/>
    </row>
    <row r="44" spans="1:14" ht="24">
      <c r="A44" s="71" t="s">
        <v>84</v>
      </c>
      <c r="B44" s="48" t="s">
        <v>68</v>
      </c>
      <c r="C44" s="49" t="s">
        <v>72</v>
      </c>
      <c r="D44" s="49" t="s">
        <v>73</v>
      </c>
      <c r="E44" s="49" t="s">
        <v>74</v>
      </c>
      <c r="F44" s="49" t="s">
        <v>75</v>
      </c>
      <c r="G44" s="49" t="s">
        <v>76</v>
      </c>
      <c r="H44" s="49" t="s">
        <v>77</v>
      </c>
      <c r="I44" s="49" t="s">
        <v>78</v>
      </c>
      <c r="J44" s="49" t="s">
        <v>79</v>
      </c>
      <c r="K44" s="49" t="s">
        <v>80</v>
      </c>
      <c r="L44" s="49" t="s">
        <v>81</v>
      </c>
      <c r="M44" s="50" t="s">
        <v>82</v>
      </c>
      <c r="N44" s="44"/>
    </row>
    <row r="45" spans="1:14" ht="23">
      <c r="A45" s="52" t="s">
        <v>85</v>
      </c>
      <c r="B45" s="72">
        <v>39482.5</v>
      </c>
      <c r="C45" s="73">
        <v>39211.5</v>
      </c>
      <c r="D45" s="73">
        <v>38741</v>
      </c>
      <c r="E45" s="73">
        <v>39258</v>
      </c>
      <c r="F45" s="73">
        <v>38779</v>
      </c>
      <c r="G45" s="73">
        <v>38762.5</v>
      </c>
      <c r="H45" s="73">
        <v>38647</v>
      </c>
      <c r="I45" s="73">
        <v>38719.5</v>
      </c>
      <c r="J45" s="73">
        <v>39309.5</v>
      </c>
      <c r="K45" s="73">
        <v>40106.5</v>
      </c>
      <c r="L45" s="73">
        <v>38408</v>
      </c>
      <c r="M45" s="74">
        <v>39300</v>
      </c>
      <c r="N45" s="44"/>
    </row>
    <row r="46" spans="1:14" ht="23">
      <c r="A46" s="57" t="s">
        <v>86</v>
      </c>
      <c r="B46" s="75">
        <v>72122.5</v>
      </c>
      <c r="C46" s="76">
        <v>71851.5</v>
      </c>
      <c r="D46" s="76">
        <v>71381</v>
      </c>
      <c r="E46" s="76">
        <v>71898</v>
      </c>
      <c r="F46" s="76">
        <v>71419</v>
      </c>
      <c r="G46" s="76">
        <v>71402.5</v>
      </c>
      <c r="H46" s="76">
        <v>71287</v>
      </c>
      <c r="I46" s="76">
        <v>71359.5</v>
      </c>
      <c r="J46" s="76">
        <v>71949.5</v>
      </c>
      <c r="K46" s="76">
        <v>72746.5</v>
      </c>
      <c r="L46" s="76">
        <v>71048</v>
      </c>
      <c r="M46" s="77">
        <v>71940</v>
      </c>
      <c r="N46" s="44"/>
    </row>
    <row r="47" spans="1:14">
      <c r="A47" s="57" t="s">
        <v>87</v>
      </c>
      <c r="B47" s="78">
        <v>-0.41261860345873547</v>
      </c>
      <c r="C47" s="59">
        <v>-0.55109815491518499</v>
      </c>
      <c r="D47" s="59">
        <v>-0.79178973469592184</v>
      </c>
      <c r="E47" s="59">
        <v>-0.5266897088866771</v>
      </c>
      <c r="F47" s="59">
        <v>-0.77389457222189983</v>
      </c>
      <c r="G47" s="59">
        <v>-0.78210747766598976</v>
      </c>
      <c r="H47" s="59">
        <v>-0.84290309748071102</v>
      </c>
      <c r="I47" s="59">
        <v>-0.80176822848154994</v>
      </c>
      <c r="J47" s="59">
        <v>-0.50371420227720731</v>
      </c>
      <c r="K47" s="59">
        <v>-9.4229700178011327E-2</v>
      </c>
      <c r="L47" s="59">
        <v>-0.97567933131243523</v>
      </c>
      <c r="M47" s="60">
        <v>-0.50572293689768899</v>
      </c>
      <c r="N47" s="44"/>
    </row>
    <row r="48" spans="1:14" ht="34.5">
      <c r="A48" s="67" t="s">
        <v>88</v>
      </c>
      <c r="B48" s="79">
        <v>0.67988606908113935</v>
      </c>
      <c r="C48" s="80">
        <v>0.58156639018631784</v>
      </c>
      <c r="D48" s="80">
        <v>0.42848328885770126</v>
      </c>
      <c r="E48" s="80">
        <v>0.5984090832859289</v>
      </c>
      <c r="F48" s="80">
        <v>0.43899313963111025</v>
      </c>
      <c r="G48" s="80">
        <v>0.43415141254843825</v>
      </c>
      <c r="H48" s="80">
        <v>0.39928264106258327</v>
      </c>
      <c r="I48" s="80">
        <v>0.42268704025671855</v>
      </c>
      <c r="J48" s="80">
        <v>0.61446222670047701</v>
      </c>
      <c r="K48" s="80">
        <v>0.92492669240274394</v>
      </c>
      <c r="L48" s="80">
        <v>0.3292233977874518</v>
      </c>
      <c r="M48" s="81">
        <v>0.61305116403132431</v>
      </c>
      <c r="N48" s="44"/>
    </row>
    <row r="49" spans="1:14">
      <c r="A49" s="82" t="s">
        <v>89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44"/>
    </row>
    <row r="53" spans="1:14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</row>
    <row r="54" spans="1:14">
      <c r="A54" s="45" t="s">
        <v>62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</row>
    <row r="55" spans="1:14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</row>
    <row r="56" spans="1:14">
      <c r="A56" s="46" t="s">
        <v>63</v>
      </c>
      <c r="B56" s="46"/>
      <c r="C56" s="46"/>
      <c r="D56" s="46"/>
      <c r="E56" s="46"/>
      <c r="F56" s="44"/>
      <c r="G56" s="44"/>
      <c r="H56" s="44"/>
      <c r="I56" s="44"/>
      <c r="J56" s="44"/>
      <c r="K56" s="44"/>
      <c r="L56" s="44"/>
      <c r="M56" s="44"/>
      <c r="N56" s="44"/>
    </row>
    <row r="57" spans="1:14" ht="24">
      <c r="A57" s="47" t="s">
        <v>90</v>
      </c>
      <c r="B57" s="47"/>
      <c r="C57" s="48" t="s">
        <v>65</v>
      </c>
      <c r="D57" s="49" t="s">
        <v>66</v>
      </c>
      <c r="E57" s="50" t="s">
        <v>67</v>
      </c>
      <c r="F57" s="44"/>
      <c r="G57" s="44"/>
      <c r="H57" s="44"/>
      <c r="I57" s="44"/>
      <c r="J57" s="44"/>
      <c r="K57" s="44"/>
      <c r="L57" s="44"/>
      <c r="M57" s="44"/>
      <c r="N57" s="44"/>
    </row>
    <row r="58" spans="1:14">
      <c r="A58" s="51" t="s">
        <v>68</v>
      </c>
      <c r="B58" s="52" t="s">
        <v>91</v>
      </c>
      <c r="C58" s="53">
        <v>236</v>
      </c>
      <c r="D58" s="54">
        <v>329.27966101694915</v>
      </c>
      <c r="E58" s="55">
        <v>77710</v>
      </c>
      <c r="F58" s="44"/>
      <c r="G58" s="44"/>
      <c r="H58" s="44"/>
      <c r="I58" s="44"/>
      <c r="J58" s="44"/>
      <c r="K58" s="44"/>
      <c r="L58" s="44"/>
      <c r="M58" s="44"/>
      <c r="N58" s="44"/>
    </row>
    <row r="59" spans="1:14">
      <c r="A59" s="56"/>
      <c r="B59" s="57" t="s">
        <v>92</v>
      </c>
      <c r="C59" s="58">
        <v>335</v>
      </c>
      <c r="D59" s="59">
        <v>255.51044776119403</v>
      </c>
      <c r="E59" s="60">
        <v>85596</v>
      </c>
      <c r="F59" s="44"/>
      <c r="G59" s="44"/>
      <c r="H59" s="44"/>
      <c r="I59" s="44"/>
      <c r="J59" s="44"/>
      <c r="K59" s="44"/>
      <c r="L59" s="44"/>
      <c r="M59" s="44"/>
      <c r="N59" s="44"/>
    </row>
    <row r="60" spans="1:14">
      <c r="A60" s="61"/>
      <c r="B60" s="62" t="s">
        <v>71</v>
      </c>
      <c r="C60" s="63">
        <v>571</v>
      </c>
      <c r="D60" s="64"/>
      <c r="E60" s="65"/>
      <c r="F60" s="44"/>
      <c r="G60" s="44"/>
      <c r="H60" s="44"/>
      <c r="I60" s="44"/>
      <c r="J60" s="44"/>
      <c r="K60" s="44"/>
      <c r="L60" s="44"/>
      <c r="M60" s="44"/>
      <c r="N60" s="44"/>
    </row>
    <row r="61" spans="1:14">
      <c r="A61" s="61" t="s">
        <v>72</v>
      </c>
      <c r="B61" s="57" t="s">
        <v>91</v>
      </c>
      <c r="C61" s="58">
        <v>236</v>
      </c>
      <c r="D61" s="59">
        <v>332.10381355932202</v>
      </c>
      <c r="E61" s="60">
        <v>78376.5</v>
      </c>
      <c r="F61" s="44"/>
      <c r="G61" s="44"/>
      <c r="H61" s="44"/>
      <c r="I61" s="44"/>
      <c r="J61" s="44"/>
      <c r="K61" s="44"/>
      <c r="L61" s="44"/>
      <c r="M61" s="44"/>
      <c r="N61" s="44"/>
    </row>
    <row r="62" spans="1:14">
      <c r="A62" s="56"/>
      <c r="B62" s="57" t="s">
        <v>92</v>
      </c>
      <c r="C62" s="58">
        <v>335</v>
      </c>
      <c r="D62" s="59">
        <v>253.52089552238806</v>
      </c>
      <c r="E62" s="60">
        <v>84929.5</v>
      </c>
      <c r="F62" s="44"/>
      <c r="G62" s="44"/>
      <c r="H62" s="44"/>
      <c r="I62" s="44"/>
      <c r="J62" s="44"/>
      <c r="K62" s="44"/>
      <c r="L62" s="44"/>
      <c r="M62" s="44"/>
      <c r="N62" s="44"/>
    </row>
    <row r="63" spans="1:14">
      <c r="A63" s="61"/>
      <c r="B63" s="62" t="s">
        <v>71</v>
      </c>
      <c r="C63" s="63">
        <v>571</v>
      </c>
      <c r="D63" s="64"/>
      <c r="E63" s="65"/>
      <c r="F63" s="44"/>
      <c r="G63" s="44"/>
      <c r="H63" s="44"/>
      <c r="I63" s="44"/>
      <c r="J63" s="44"/>
      <c r="K63" s="44"/>
      <c r="L63" s="44"/>
      <c r="M63" s="44"/>
      <c r="N63" s="44"/>
    </row>
    <row r="64" spans="1:14">
      <c r="A64" s="61" t="s">
        <v>73</v>
      </c>
      <c r="B64" s="57" t="s">
        <v>91</v>
      </c>
      <c r="C64" s="58">
        <v>236</v>
      </c>
      <c r="D64" s="59">
        <v>327.58050847457628</v>
      </c>
      <c r="E64" s="60">
        <v>77309</v>
      </c>
      <c r="F64" s="44"/>
      <c r="G64" s="44"/>
      <c r="H64" s="44"/>
      <c r="I64" s="44"/>
      <c r="J64" s="44"/>
      <c r="K64" s="44"/>
      <c r="L64" s="44"/>
      <c r="M64" s="44"/>
      <c r="N64" s="44"/>
    </row>
    <row r="65" spans="1:14">
      <c r="A65" s="56"/>
      <c r="B65" s="57" t="s">
        <v>92</v>
      </c>
      <c r="C65" s="58">
        <v>335</v>
      </c>
      <c r="D65" s="59">
        <v>256.70746268656717</v>
      </c>
      <c r="E65" s="60">
        <v>85997</v>
      </c>
      <c r="F65" s="44"/>
      <c r="G65" s="44"/>
      <c r="H65" s="44"/>
      <c r="I65" s="44"/>
      <c r="J65" s="44"/>
      <c r="K65" s="44"/>
      <c r="L65" s="44"/>
      <c r="M65" s="44"/>
      <c r="N65" s="44"/>
    </row>
    <row r="66" spans="1:14">
      <c r="A66" s="61"/>
      <c r="B66" s="62" t="s">
        <v>71</v>
      </c>
      <c r="C66" s="63">
        <v>571</v>
      </c>
      <c r="D66" s="64"/>
      <c r="E66" s="65"/>
      <c r="F66" s="44"/>
      <c r="G66" s="44"/>
      <c r="H66" s="44"/>
      <c r="I66" s="44"/>
      <c r="J66" s="44"/>
      <c r="K66" s="44"/>
      <c r="L66" s="44"/>
      <c r="M66" s="44"/>
      <c r="N66" s="44"/>
    </row>
    <row r="67" spans="1:14">
      <c r="A67" s="61" t="s">
        <v>74</v>
      </c>
      <c r="B67" s="57" t="s">
        <v>91</v>
      </c>
      <c r="C67" s="58">
        <v>236</v>
      </c>
      <c r="D67" s="59">
        <v>331.90677966101697</v>
      </c>
      <c r="E67" s="60">
        <v>78330</v>
      </c>
      <c r="F67" s="44"/>
      <c r="G67" s="44"/>
      <c r="H67" s="44"/>
      <c r="I67" s="44"/>
      <c r="J67" s="44"/>
      <c r="K67" s="44"/>
      <c r="L67" s="44"/>
      <c r="M67" s="44"/>
      <c r="N67" s="44"/>
    </row>
    <row r="68" spans="1:14">
      <c r="A68" s="56"/>
      <c r="B68" s="57" t="s">
        <v>92</v>
      </c>
      <c r="C68" s="58">
        <v>335</v>
      </c>
      <c r="D68" s="59">
        <v>253.65970149253732</v>
      </c>
      <c r="E68" s="60">
        <v>84976</v>
      </c>
      <c r="F68" s="44"/>
      <c r="G68" s="44"/>
      <c r="H68" s="44"/>
      <c r="I68" s="44"/>
      <c r="J68" s="44"/>
      <c r="K68" s="44"/>
      <c r="L68" s="44"/>
      <c r="M68" s="44"/>
      <c r="N68" s="44"/>
    </row>
    <row r="69" spans="1:14">
      <c r="A69" s="61"/>
      <c r="B69" s="62" t="s">
        <v>71</v>
      </c>
      <c r="C69" s="63">
        <v>571</v>
      </c>
      <c r="D69" s="64"/>
      <c r="E69" s="65"/>
      <c r="F69" s="44"/>
      <c r="G69" s="44"/>
      <c r="H69" s="44"/>
      <c r="I69" s="44"/>
      <c r="J69" s="44"/>
      <c r="K69" s="44"/>
      <c r="L69" s="44"/>
      <c r="M69" s="44"/>
      <c r="N69" s="44"/>
    </row>
    <row r="70" spans="1:14">
      <c r="A70" s="61" t="s">
        <v>75</v>
      </c>
      <c r="B70" s="57" t="s">
        <v>91</v>
      </c>
      <c r="C70" s="58">
        <v>236</v>
      </c>
      <c r="D70" s="59">
        <v>329.10381355932202</v>
      </c>
      <c r="E70" s="60">
        <v>77668.5</v>
      </c>
      <c r="F70" s="44"/>
      <c r="G70" s="44"/>
      <c r="H70" s="44"/>
      <c r="I70" s="44"/>
      <c r="J70" s="44"/>
      <c r="K70" s="44"/>
      <c r="L70" s="44"/>
      <c r="M70" s="44"/>
      <c r="N70" s="44"/>
    </row>
    <row r="71" spans="1:14">
      <c r="A71" s="56"/>
      <c r="B71" s="57" t="s">
        <v>92</v>
      </c>
      <c r="C71" s="58">
        <v>335</v>
      </c>
      <c r="D71" s="59">
        <v>255.63432835820896</v>
      </c>
      <c r="E71" s="60">
        <v>85637.5</v>
      </c>
      <c r="F71" s="44"/>
      <c r="G71" s="44"/>
      <c r="H71" s="44"/>
      <c r="I71" s="44"/>
      <c r="J71" s="44"/>
      <c r="K71" s="44"/>
      <c r="L71" s="44"/>
      <c r="M71" s="44"/>
      <c r="N71" s="44"/>
    </row>
    <row r="72" spans="1:14">
      <c r="A72" s="61"/>
      <c r="B72" s="62" t="s">
        <v>71</v>
      </c>
      <c r="C72" s="63">
        <v>571</v>
      </c>
      <c r="D72" s="64"/>
      <c r="E72" s="65"/>
      <c r="F72" s="44"/>
      <c r="G72" s="44"/>
      <c r="H72" s="44"/>
      <c r="I72" s="44"/>
      <c r="J72" s="44"/>
      <c r="K72" s="44"/>
      <c r="L72" s="44"/>
      <c r="M72" s="44"/>
      <c r="N72" s="44"/>
    </row>
    <row r="73" spans="1:14">
      <c r="A73" s="61" t="s">
        <v>76</v>
      </c>
      <c r="B73" s="57" t="s">
        <v>91</v>
      </c>
      <c r="C73" s="58">
        <v>236</v>
      </c>
      <c r="D73" s="59">
        <v>331.93008474576271</v>
      </c>
      <c r="E73" s="60">
        <v>78335.5</v>
      </c>
      <c r="F73" s="44"/>
      <c r="G73" s="44"/>
      <c r="H73" s="44"/>
      <c r="I73" s="44"/>
      <c r="J73" s="44"/>
      <c r="K73" s="44"/>
      <c r="L73" s="44"/>
      <c r="M73" s="44"/>
      <c r="N73" s="44"/>
    </row>
    <row r="74" spans="1:14">
      <c r="A74" s="56"/>
      <c r="B74" s="57" t="s">
        <v>92</v>
      </c>
      <c r="C74" s="58">
        <v>335</v>
      </c>
      <c r="D74" s="59">
        <v>253.64328358208957</v>
      </c>
      <c r="E74" s="60">
        <v>84970.5</v>
      </c>
      <c r="F74" s="44"/>
      <c r="G74" s="44"/>
      <c r="H74" s="44"/>
      <c r="I74" s="44"/>
      <c r="J74" s="44"/>
      <c r="K74" s="44"/>
      <c r="L74" s="44"/>
      <c r="M74" s="44"/>
      <c r="N74" s="44"/>
    </row>
    <row r="75" spans="1:14">
      <c r="A75" s="61"/>
      <c r="B75" s="62" t="s">
        <v>71</v>
      </c>
      <c r="C75" s="63">
        <v>571</v>
      </c>
      <c r="D75" s="64"/>
      <c r="E75" s="65"/>
      <c r="F75" s="44"/>
      <c r="G75" s="44"/>
      <c r="H75" s="44"/>
      <c r="I75" s="44"/>
      <c r="J75" s="44"/>
      <c r="K75" s="44"/>
      <c r="L75" s="44"/>
      <c r="M75" s="44"/>
      <c r="N75" s="44"/>
    </row>
    <row r="76" spans="1:14">
      <c r="A76" s="61" t="s">
        <v>77</v>
      </c>
      <c r="B76" s="57" t="s">
        <v>91</v>
      </c>
      <c r="C76" s="58">
        <v>236</v>
      </c>
      <c r="D76" s="59">
        <v>324.19915254237287</v>
      </c>
      <c r="E76" s="60">
        <v>76511</v>
      </c>
      <c r="F76" s="44"/>
      <c r="G76" s="44"/>
      <c r="H76" s="44"/>
      <c r="I76" s="44"/>
      <c r="J76" s="44"/>
      <c r="K76" s="44"/>
      <c r="L76" s="44"/>
      <c r="M76" s="44"/>
      <c r="N76" s="44"/>
    </row>
    <row r="77" spans="1:14">
      <c r="A77" s="56"/>
      <c r="B77" s="57" t="s">
        <v>92</v>
      </c>
      <c r="C77" s="58">
        <v>335</v>
      </c>
      <c r="D77" s="59">
        <v>259.08955223880599</v>
      </c>
      <c r="E77" s="60">
        <v>86795.000000000015</v>
      </c>
      <c r="F77" s="44"/>
      <c r="G77" s="44"/>
      <c r="H77" s="44"/>
      <c r="I77" s="44"/>
      <c r="J77" s="44"/>
      <c r="K77" s="44"/>
      <c r="L77" s="44"/>
      <c r="M77" s="44"/>
      <c r="N77" s="44"/>
    </row>
    <row r="78" spans="1:14">
      <c r="A78" s="61"/>
      <c r="B78" s="62" t="s">
        <v>71</v>
      </c>
      <c r="C78" s="63">
        <v>571</v>
      </c>
      <c r="D78" s="64"/>
      <c r="E78" s="65"/>
      <c r="F78" s="44"/>
      <c r="G78" s="44"/>
      <c r="H78" s="44"/>
      <c r="I78" s="44"/>
      <c r="J78" s="44"/>
      <c r="K78" s="44"/>
      <c r="L78" s="44"/>
      <c r="M78" s="44"/>
      <c r="N78" s="44"/>
    </row>
    <row r="79" spans="1:14">
      <c r="A79" s="61" t="s">
        <v>78</v>
      </c>
      <c r="B79" s="57" t="s">
        <v>91</v>
      </c>
      <c r="C79" s="58">
        <v>236</v>
      </c>
      <c r="D79" s="59">
        <v>332.25423728813558</v>
      </c>
      <c r="E79" s="60">
        <v>78412</v>
      </c>
      <c r="F79" s="44"/>
      <c r="G79" s="44"/>
      <c r="H79" s="44"/>
      <c r="I79" s="44"/>
      <c r="J79" s="44"/>
      <c r="K79" s="44"/>
      <c r="L79" s="44"/>
      <c r="M79" s="44"/>
      <c r="N79" s="44"/>
    </row>
    <row r="80" spans="1:14">
      <c r="A80" s="56"/>
      <c r="B80" s="57" t="s">
        <v>92</v>
      </c>
      <c r="C80" s="58">
        <v>335</v>
      </c>
      <c r="D80" s="59">
        <v>253.41492537313434</v>
      </c>
      <c r="E80" s="60">
        <v>84894</v>
      </c>
      <c r="F80" s="44"/>
      <c r="G80" s="44"/>
      <c r="H80" s="44"/>
      <c r="I80" s="44"/>
      <c r="J80" s="44"/>
      <c r="K80" s="44"/>
      <c r="L80" s="44"/>
      <c r="M80" s="44"/>
      <c r="N80" s="44"/>
    </row>
    <row r="81" spans="1:14">
      <c r="A81" s="61"/>
      <c r="B81" s="62" t="s">
        <v>71</v>
      </c>
      <c r="C81" s="63">
        <v>571</v>
      </c>
      <c r="D81" s="64"/>
      <c r="E81" s="65"/>
      <c r="F81" s="44"/>
      <c r="G81" s="44"/>
      <c r="H81" s="44"/>
      <c r="I81" s="44"/>
      <c r="J81" s="44"/>
      <c r="K81" s="44"/>
      <c r="L81" s="44"/>
      <c r="M81" s="44"/>
      <c r="N81" s="44"/>
    </row>
    <row r="82" spans="1:14">
      <c r="A82" s="61" t="s">
        <v>79</v>
      </c>
      <c r="B82" s="57" t="s">
        <v>91</v>
      </c>
      <c r="C82" s="58">
        <v>236</v>
      </c>
      <c r="D82" s="59">
        <v>326.06779661016947</v>
      </c>
      <c r="E82" s="60">
        <v>76952</v>
      </c>
      <c r="F82" s="44"/>
      <c r="G82" s="44"/>
      <c r="H82" s="44"/>
      <c r="I82" s="44"/>
      <c r="J82" s="44"/>
      <c r="K82" s="44"/>
      <c r="L82" s="44"/>
      <c r="M82" s="44"/>
      <c r="N82" s="44"/>
    </row>
    <row r="83" spans="1:14">
      <c r="A83" s="56"/>
      <c r="B83" s="57" t="s">
        <v>92</v>
      </c>
      <c r="C83" s="58">
        <v>335</v>
      </c>
      <c r="D83" s="59">
        <v>257.7731343283582</v>
      </c>
      <c r="E83" s="60">
        <v>86354</v>
      </c>
      <c r="F83" s="44"/>
      <c r="G83" s="44"/>
      <c r="H83" s="44"/>
      <c r="I83" s="44"/>
      <c r="J83" s="44"/>
      <c r="K83" s="44"/>
      <c r="L83" s="44"/>
      <c r="M83" s="44"/>
      <c r="N83" s="44"/>
    </row>
    <row r="84" spans="1:14">
      <c r="A84" s="61"/>
      <c r="B84" s="62" t="s">
        <v>71</v>
      </c>
      <c r="C84" s="63">
        <v>571</v>
      </c>
      <c r="D84" s="64"/>
      <c r="E84" s="65"/>
      <c r="F84" s="44"/>
      <c r="G84" s="44"/>
      <c r="H84" s="44"/>
      <c r="I84" s="44"/>
      <c r="J84" s="44"/>
      <c r="K84" s="44"/>
      <c r="L84" s="44"/>
      <c r="M84" s="44"/>
      <c r="N84" s="44"/>
    </row>
    <row r="85" spans="1:14">
      <c r="A85" s="61" t="s">
        <v>80</v>
      </c>
      <c r="B85" s="57" t="s">
        <v>91</v>
      </c>
      <c r="C85" s="58">
        <v>236</v>
      </c>
      <c r="D85" s="59">
        <v>329.70762711864404</v>
      </c>
      <c r="E85" s="60">
        <v>77811</v>
      </c>
      <c r="F85" s="44"/>
      <c r="G85" s="44"/>
      <c r="H85" s="44"/>
      <c r="I85" s="44"/>
      <c r="J85" s="44"/>
      <c r="K85" s="44"/>
      <c r="L85" s="44"/>
      <c r="M85" s="44"/>
      <c r="N85" s="44"/>
    </row>
    <row r="86" spans="1:14">
      <c r="A86" s="56"/>
      <c r="B86" s="57" t="s">
        <v>92</v>
      </c>
      <c r="C86" s="58">
        <v>335</v>
      </c>
      <c r="D86" s="59">
        <v>255.20895522388059</v>
      </c>
      <c r="E86" s="60">
        <v>85495</v>
      </c>
      <c r="F86" s="44"/>
      <c r="G86" s="44"/>
      <c r="H86" s="44"/>
      <c r="I86" s="44"/>
      <c r="J86" s="44"/>
      <c r="K86" s="44"/>
      <c r="L86" s="44"/>
      <c r="M86" s="44"/>
      <c r="N86" s="44"/>
    </row>
    <row r="87" spans="1:14">
      <c r="A87" s="61"/>
      <c r="B87" s="62" t="s">
        <v>71</v>
      </c>
      <c r="C87" s="63">
        <v>571</v>
      </c>
      <c r="D87" s="64"/>
      <c r="E87" s="65"/>
      <c r="F87" s="44"/>
      <c r="G87" s="44"/>
      <c r="H87" s="44"/>
      <c r="I87" s="44"/>
      <c r="J87" s="44"/>
      <c r="K87" s="44"/>
      <c r="L87" s="44"/>
      <c r="M87" s="44"/>
      <c r="N87" s="44"/>
    </row>
    <row r="88" spans="1:14">
      <c r="A88" s="61" t="s">
        <v>81</v>
      </c>
      <c r="B88" s="57" t="s">
        <v>91</v>
      </c>
      <c r="C88" s="58">
        <v>236</v>
      </c>
      <c r="D88" s="59">
        <v>317.83262711864404</v>
      </c>
      <c r="E88" s="60">
        <v>75008.5</v>
      </c>
      <c r="F88" s="44"/>
      <c r="G88" s="44"/>
      <c r="H88" s="44"/>
      <c r="I88" s="44"/>
      <c r="J88" s="44"/>
      <c r="K88" s="44"/>
      <c r="L88" s="44"/>
      <c r="M88" s="44"/>
      <c r="N88" s="44"/>
    </row>
    <row r="89" spans="1:14">
      <c r="A89" s="56"/>
      <c r="B89" s="57" t="s">
        <v>92</v>
      </c>
      <c r="C89" s="58">
        <v>335</v>
      </c>
      <c r="D89" s="59">
        <v>263.57462686567163</v>
      </c>
      <c r="E89" s="60">
        <v>88297.5</v>
      </c>
      <c r="F89" s="44"/>
      <c r="G89" s="44"/>
      <c r="H89" s="44"/>
      <c r="I89" s="44"/>
      <c r="J89" s="44"/>
      <c r="K89" s="44"/>
      <c r="L89" s="44"/>
      <c r="M89" s="44"/>
      <c r="N89" s="44"/>
    </row>
    <row r="90" spans="1:14">
      <c r="A90" s="61"/>
      <c r="B90" s="62" t="s">
        <v>71</v>
      </c>
      <c r="C90" s="63">
        <v>571</v>
      </c>
      <c r="D90" s="64"/>
      <c r="E90" s="65"/>
      <c r="F90" s="44"/>
      <c r="G90" s="44"/>
      <c r="H90" s="44"/>
      <c r="I90" s="44"/>
      <c r="J90" s="44"/>
      <c r="K90" s="44"/>
      <c r="L90" s="44"/>
      <c r="M90" s="44"/>
      <c r="N90" s="44"/>
    </row>
    <row r="91" spans="1:14">
      <c r="A91" s="61" t="s">
        <v>82</v>
      </c>
      <c r="B91" s="57" t="s">
        <v>91</v>
      </c>
      <c r="C91" s="58">
        <v>236</v>
      </c>
      <c r="D91" s="59">
        <v>329.22881355932202</v>
      </c>
      <c r="E91" s="60">
        <v>77698</v>
      </c>
      <c r="F91" s="44"/>
      <c r="G91" s="44"/>
      <c r="H91" s="44"/>
      <c r="I91" s="44"/>
      <c r="J91" s="44"/>
      <c r="K91" s="44"/>
      <c r="L91" s="44"/>
      <c r="M91" s="44"/>
      <c r="N91" s="44"/>
    </row>
    <row r="92" spans="1:14">
      <c r="A92" s="56"/>
      <c r="B92" s="57" t="s">
        <v>92</v>
      </c>
      <c r="C92" s="58">
        <v>335</v>
      </c>
      <c r="D92" s="59">
        <v>255.54626865671642</v>
      </c>
      <c r="E92" s="60">
        <v>85608</v>
      </c>
      <c r="F92" s="44"/>
      <c r="G92" s="44"/>
      <c r="H92" s="44"/>
      <c r="I92" s="44"/>
      <c r="J92" s="44"/>
      <c r="K92" s="44"/>
      <c r="L92" s="44"/>
      <c r="M92" s="44"/>
      <c r="N92" s="44"/>
    </row>
    <row r="93" spans="1:14">
      <c r="A93" s="66"/>
      <c r="B93" s="67" t="s">
        <v>71</v>
      </c>
      <c r="C93" s="68">
        <v>571</v>
      </c>
      <c r="D93" s="69"/>
      <c r="E93" s="70"/>
      <c r="F93" s="44"/>
      <c r="G93" s="44"/>
      <c r="H93" s="44"/>
      <c r="I93" s="44"/>
      <c r="J93" s="44"/>
      <c r="K93" s="44"/>
      <c r="L93" s="44"/>
      <c r="M93" s="44"/>
      <c r="N93" s="44"/>
    </row>
    <row r="94" spans="1:14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</row>
    <row r="95" spans="1:14">
      <c r="A95" s="46" t="s">
        <v>83</v>
      </c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4"/>
    </row>
    <row r="96" spans="1:14" ht="24">
      <c r="A96" s="71" t="s">
        <v>84</v>
      </c>
      <c r="B96" s="48" t="s">
        <v>68</v>
      </c>
      <c r="C96" s="49" t="s">
        <v>72</v>
      </c>
      <c r="D96" s="49" t="s">
        <v>73</v>
      </c>
      <c r="E96" s="49" t="s">
        <v>74</v>
      </c>
      <c r="F96" s="49" t="s">
        <v>75</v>
      </c>
      <c r="G96" s="49" t="s">
        <v>76</v>
      </c>
      <c r="H96" s="49" t="s">
        <v>77</v>
      </c>
      <c r="I96" s="49" t="s">
        <v>78</v>
      </c>
      <c r="J96" s="49" t="s">
        <v>79</v>
      </c>
      <c r="K96" s="49" t="s">
        <v>80</v>
      </c>
      <c r="L96" s="49" t="s">
        <v>81</v>
      </c>
      <c r="M96" s="50" t="s">
        <v>82</v>
      </c>
      <c r="N96" s="44"/>
    </row>
    <row r="97" spans="1:14" ht="23">
      <c r="A97" s="52" t="s">
        <v>85</v>
      </c>
      <c r="B97" s="83">
        <v>29316</v>
      </c>
      <c r="C97" s="84">
        <v>28649.5</v>
      </c>
      <c r="D97" s="84">
        <v>29717</v>
      </c>
      <c r="E97" s="84">
        <v>28696</v>
      </c>
      <c r="F97" s="84">
        <v>29357.5</v>
      </c>
      <c r="G97" s="84">
        <v>28690.5</v>
      </c>
      <c r="H97" s="84">
        <v>30515</v>
      </c>
      <c r="I97" s="84">
        <v>28614</v>
      </c>
      <c r="J97" s="85">
        <v>30074</v>
      </c>
      <c r="K97" s="85">
        <v>29215</v>
      </c>
      <c r="L97" s="85">
        <v>32017.5</v>
      </c>
      <c r="M97" s="86">
        <v>29328</v>
      </c>
      <c r="N97" s="44"/>
    </row>
    <row r="98" spans="1:14" ht="23">
      <c r="A98" s="57" t="s">
        <v>86</v>
      </c>
      <c r="B98" s="75">
        <v>85596</v>
      </c>
      <c r="C98" s="76">
        <v>84929.5</v>
      </c>
      <c r="D98" s="76">
        <v>85997</v>
      </c>
      <c r="E98" s="76">
        <v>84976</v>
      </c>
      <c r="F98" s="76">
        <v>85637.5</v>
      </c>
      <c r="G98" s="76">
        <v>84970.5</v>
      </c>
      <c r="H98" s="76">
        <v>86795</v>
      </c>
      <c r="I98" s="76">
        <v>84894</v>
      </c>
      <c r="J98" s="76">
        <v>86354</v>
      </c>
      <c r="K98" s="76">
        <v>85495</v>
      </c>
      <c r="L98" s="76">
        <v>88297.5</v>
      </c>
      <c r="M98" s="77">
        <v>85608</v>
      </c>
      <c r="N98" s="44"/>
    </row>
    <row r="99" spans="1:14">
      <c r="A99" s="57" t="s">
        <v>87</v>
      </c>
      <c r="B99" s="78">
        <v>-5.2691110760794198</v>
      </c>
      <c r="C99" s="59">
        <v>-5.6129721500031913</v>
      </c>
      <c r="D99" s="59">
        <v>-5.0640207269161444</v>
      </c>
      <c r="E99" s="59">
        <v>-5.5821203183700367</v>
      </c>
      <c r="F99" s="59">
        <v>-5.259933595713024</v>
      </c>
      <c r="G99" s="59">
        <v>-5.6031170556070116</v>
      </c>
      <c r="H99" s="59">
        <v>-4.6691845942611065</v>
      </c>
      <c r="I99" s="59">
        <v>-5.6261286058049667</v>
      </c>
      <c r="J99" s="76">
        <v>-4.9043255167434516</v>
      </c>
      <c r="K99" s="76">
        <v>-5.3475665682587703</v>
      </c>
      <c r="L99" s="76">
        <v>-3.9319428559619367</v>
      </c>
      <c r="M99" s="77">
        <v>-5.2613598034480793</v>
      </c>
      <c r="N99" s="44"/>
    </row>
    <row r="100" spans="1:14" ht="34.5">
      <c r="A100" s="67" t="s">
        <v>88</v>
      </c>
      <c r="B100" s="79">
        <v>1.3708599612682802E-7</v>
      </c>
      <c r="C100" s="80">
        <v>1.9888061857431053E-8</v>
      </c>
      <c r="D100" s="80">
        <v>4.105049874108867E-7</v>
      </c>
      <c r="E100" s="80">
        <v>2.3760390486328319E-8</v>
      </c>
      <c r="F100" s="80">
        <v>1.4410743344013766E-7</v>
      </c>
      <c r="G100" s="80">
        <v>2.1053094158112156E-8</v>
      </c>
      <c r="H100" s="80">
        <v>3.0239757455216162E-6</v>
      </c>
      <c r="I100" s="80">
        <v>1.8429896434187719E-8</v>
      </c>
      <c r="J100" s="80">
        <v>9.3748911805232614E-7</v>
      </c>
      <c r="K100" s="80">
        <v>8.9144629287856431E-8</v>
      </c>
      <c r="L100" s="80">
        <v>8.4262097918305883E-5</v>
      </c>
      <c r="M100" s="81">
        <v>1.4299389959192877E-7</v>
      </c>
      <c r="N100" s="44"/>
    </row>
    <row r="101" spans="1:14">
      <c r="A101" s="82" t="s">
        <v>93</v>
      </c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44"/>
    </row>
    <row r="102" spans="1:14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</row>
    <row r="103" spans="1:14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</row>
    <row r="104" spans="1:14">
      <c r="A104" s="45" t="s">
        <v>62</v>
      </c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</row>
    <row r="105" spans="1:14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</row>
    <row r="106" spans="1:14">
      <c r="A106" s="46" t="s">
        <v>63</v>
      </c>
      <c r="B106" s="46"/>
      <c r="C106" s="46"/>
      <c r="D106" s="46"/>
      <c r="E106" s="46"/>
      <c r="F106" s="44"/>
      <c r="G106" s="44"/>
      <c r="H106" s="44"/>
      <c r="I106" s="44"/>
      <c r="J106" s="44"/>
      <c r="K106" s="44"/>
      <c r="L106" s="44"/>
      <c r="M106" s="44"/>
      <c r="N106" s="44"/>
    </row>
    <row r="107" spans="1:14" ht="24">
      <c r="A107" s="47" t="s">
        <v>94</v>
      </c>
      <c r="B107" s="47"/>
      <c r="C107" s="48" t="s">
        <v>65</v>
      </c>
      <c r="D107" s="49" t="s">
        <v>66</v>
      </c>
      <c r="E107" s="50" t="s">
        <v>67</v>
      </c>
      <c r="F107" s="44"/>
      <c r="G107" s="44"/>
      <c r="H107" s="44"/>
      <c r="I107" s="44"/>
      <c r="J107" s="44"/>
      <c r="K107" s="44"/>
      <c r="L107" s="44"/>
      <c r="M107" s="44"/>
      <c r="N107" s="44"/>
    </row>
    <row r="108" spans="1:14" ht="23">
      <c r="A108" s="51" t="s">
        <v>68</v>
      </c>
      <c r="B108" s="52" t="s">
        <v>95</v>
      </c>
      <c r="C108" s="53">
        <v>455</v>
      </c>
      <c r="D108" s="54">
        <v>296.50659340659342</v>
      </c>
      <c r="E108" s="55">
        <v>134910.5</v>
      </c>
      <c r="F108" s="44"/>
      <c r="G108" s="44"/>
      <c r="H108" s="44"/>
      <c r="I108" s="44"/>
      <c r="J108" s="44"/>
      <c r="K108" s="44"/>
      <c r="L108" s="44"/>
      <c r="M108" s="44"/>
      <c r="N108" s="44"/>
    </row>
    <row r="109" spans="1:14">
      <c r="A109" s="56"/>
      <c r="B109" s="57" t="s">
        <v>92</v>
      </c>
      <c r="C109" s="58">
        <v>116</v>
      </c>
      <c r="D109" s="59">
        <v>244.78879310344828</v>
      </c>
      <c r="E109" s="60">
        <v>28395.5</v>
      </c>
      <c r="F109" s="44"/>
      <c r="G109" s="44"/>
      <c r="H109" s="44"/>
      <c r="I109" s="44"/>
      <c r="J109" s="44"/>
      <c r="K109" s="44"/>
      <c r="L109" s="44"/>
      <c r="M109" s="44"/>
      <c r="N109" s="44"/>
    </row>
    <row r="110" spans="1:14">
      <c r="A110" s="61"/>
      <c r="B110" s="62" t="s">
        <v>71</v>
      </c>
      <c r="C110" s="63">
        <v>571</v>
      </c>
      <c r="D110" s="64"/>
      <c r="E110" s="65"/>
      <c r="F110" s="44"/>
      <c r="G110" s="44"/>
      <c r="H110" s="44"/>
      <c r="I110" s="44"/>
      <c r="J110" s="44"/>
      <c r="K110" s="44"/>
      <c r="L110" s="44"/>
      <c r="M110" s="44"/>
      <c r="N110" s="44"/>
    </row>
    <row r="111" spans="1:14" ht="23">
      <c r="A111" s="61" t="s">
        <v>72</v>
      </c>
      <c r="B111" s="57" t="s">
        <v>95</v>
      </c>
      <c r="C111" s="58">
        <v>455</v>
      </c>
      <c r="D111" s="59">
        <v>299.27032967032966</v>
      </c>
      <c r="E111" s="60">
        <v>136168</v>
      </c>
      <c r="F111" s="44"/>
      <c r="G111" s="44"/>
      <c r="H111" s="44"/>
      <c r="I111" s="44"/>
      <c r="J111" s="44"/>
      <c r="K111" s="44"/>
      <c r="L111" s="44"/>
      <c r="M111" s="44"/>
      <c r="N111" s="44"/>
    </row>
    <row r="112" spans="1:14">
      <c r="A112" s="56"/>
      <c r="B112" s="57" t="s">
        <v>92</v>
      </c>
      <c r="C112" s="58">
        <v>116</v>
      </c>
      <c r="D112" s="59">
        <v>233.94827586206895</v>
      </c>
      <c r="E112" s="60">
        <v>27138</v>
      </c>
      <c r="F112" s="44"/>
      <c r="G112" s="44"/>
      <c r="H112" s="44"/>
      <c r="I112" s="44"/>
      <c r="J112" s="44"/>
      <c r="K112" s="44"/>
      <c r="L112" s="44"/>
      <c r="M112" s="44"/>
      <c r="N112" s="44"/>
    </row>
    <row r="113" spans="1:14">
      <c r="A113" s="61"/>
      <c r="B113" s="62" t="s">
        <v>71</v>
      </c>
      <c r="C113" s="63">
        <v>571</v>
      </c>
      <c r="D113" s="64"/>
      <c r="E113" s="65"/>
      <c r="F113" s="44"/>
      <c r="G113" s="44"/>
      <c r="H113" s="44"/>
      <c r="I113" s="44"/>
      <c r="J113" s="44"/>
      <c r="K113" s="44"/>
      <c r="L113" s="44"/>
      <c r="M113" s="44"/>
      <c r="N113" s="44"/>
    </row>
    <row r="114" spans="1:14" ht="23">
      <c r="A114" s="61" t="s">
        <v>73</v>
      </c>
      <c r="B114" s="57" t="s">
        <v>95</v>
      </c>
      <c r="C114" s="58">
        <v>455</v>
      </c>
      <c r="D114" s="59">
        <v>297.25054945054944</v>
      </c>
      <c r="E114" s="60">
        <v>135249</v>
      </c>
      <c r="F114" s="44"/>
      <c r="G114" s="44"/>
      <c r="H114" s="44"/>
      <c r="I114" s="44"/>
      <c r="J114" s="44"/>
      <c r="K114" s="44"/>
      <c r="L114" s="44"/>
      <c r="M114" s="44"/>
      <c r="N114" s="44"/>
    </row>
    <row r="115" spans="1:14">
      <c r="A115" s="56"/>
      <c r="B115" s="57" t="s">
        <v>92</v>
      </c>
      <c r="C115" s="58">
        <v>116</v>
      </c>
      <c r="D115" s="59">
        <v>241.87068965517241</v>
      </c>
      <c r="E115" s="60">
        <v>28057</v>
      </c>
      <c r="F115" s="44"/>
      <c r="G115" s="44"/>
      <c r="H115" s="44"/>
      <c r="I115" s="44"/>
      <c r="J115" s="44"/>
      <c r="K115" s="44"/>
      <c r="L115" s="44"/>
      <c r="M115" s="44"/>
      <c r="N115" s="44"/>
    </row>
    <row r="116" spans="1:14">
      <c r="A116" s="61"/>
      <c r="B116" s="62" t="s">
        <v>71</v>
      </c>
      <c r="C116" s="63">
        <v>571</v>
      </c>
      <c r="D116" s="64"/>
      <c r="E116" s="65"/>
      <c r="F116" s="44"/>
      <c r="G116" s="44"/>
      <c r="H116" s="44"/>
      <c r="I116" s="44"/>
      <c r="J116" s="44"/>
      <c r="K116" s="44"/>
      <c r="L116" s="44"/>
      <c r="M116" s="44"/>
      <c r="N116" s="44"/>
    </row>
    <row r="117" spans="1:14" ht="23">
      <c r="A117" s="61" t="s">
        <v>74</v>
      </c>
      <c r="B117" s="57" t="s">
        <v>95</v>
      </c>
      <c r="C117" s="58">
        <v>455</v>
      </c>
      <c r="D117" s="59">
        <v>298.72967032967034</v>
      </c>
      <c r="E117" s="60">
        <v>135922</v>
      </c>
      <c r="F117" s="44"/>
      <c r="G117" s="44"/>
      <c r="H117" s="44"/>
      <c r="I117" s="44"/>
      <c r="J117" s="44"/>
      <c r="K117" s="44"/>
      <c r="L117" s="44"/>
      <c r="M117" s="44"/>
      <c r="N117" s="44"/>
    </row>
    <row r="118" spans="1:14">
      <c r="A118" s="56"/>
      <c r="B118" s="57" t="s">
        <v>92</v>
      </c>
      <c r="C118" s="58">
        <v>116</v>
      </c>
      <c r="D118" s="59">
        <v>236.06896551724137</v>
      </c>
      <c r="E118" s="60">
        <v>27384</v>
      </c>
      <c r="F118" s="44"/>
      <c r="G118" s="44"/>
      <c r="H118" s="44"/>
      <c r="I118" s="44"/>
      <c r="J118" s="44"/>
      <c r="K118" s="44"/>
      <c r="L118" s="44"/>
      <c r="M118" s="44"/>
      <c r="N118" s="44"/>
    </row>
    <row r="119" spans="1:14">
      <c r="A119" s="61"/>
      <c r="B119" s="62" t="s">
        <v>71</v>
      </c>
      <c r="C119" s="63">
        <v>571</v>
      </c>
      <c r="D119" s="64"/>
      <c r="E119" s="65"/>
      <c r="F119" s="44"/>
      <c r="G119" s="44"/>
      <c r="H119" s="44"/>
      <c r="I119" s="44"/>
      <c r="J119" s="44"/>
      <c r="K119" s="44"/>
      <c r="L119" s="44"/>
      <c r="M119" s="44"/>
      <c r="N119" s="44"/>
    </row>
    <row r="120" spans="1:14" ht="23">
      <c r="A120" s="61" t="s">
        <v>75</v>
      </c>
      <c r="B120" s="57" t="s">
        <v>95</v>
      </c>
      <c r="C120" s="58">
        <v>455</v>
      </c>
      <c r="D120" s="59">
        <v>296.12527472527472</v>
      </c>
      <c r="E120" s="60">
        <v>134737</v>
      </c>
      <c r="F120" s="44"/>
      <c r="G120" s="44"/>
      <c r="H120" s="44"/>
      <c r="I120" s="44"/>
      <c r="J120" s="44"/>
      <c r="K120" s="44"/>
      <c r="L120" s="44"/>
      <c r="M120" s="44"/>
      <c r="N120" s="44"/>
    </row>
    <row r="121" spans="1:14">
      <c r="A121" s="56"/>
      <c r="B121" s="57" t="s">
        <v>92</v>
      </c>
      <c r="C121" s="58">
        <v>116</v>
      </c>
      <c r="D121" s="59">
        <v>246.2844827586207</v>
      </c>
      <c r="E121" s="60">
        <v>28569</v>
      </c>
      <c r="F121" s="44"/>
      <c r="G121" s="44"/>
      <c r="H121" s="44"/>
      <c r="I121" s="44"/>
      <c r="J121" s="44"/>
      <c r="K121" s="44"/>
      <c r="L121" s="44"/>
      <c r="M121" s="44"/>
      <c r="N121" s="44"/>
    </row>
    <row r="122" spans="1:14">
      <c r="A122" s="61"/>
      <c r="B122" s="62" t="s">
        <v>71</v>
      </c>
      <c r="C122" s="63">
        <v>571</v>
      </c>
      <c r="D122" s="64"/>
      <c r="E122" s="65"/>
      <c r="F122" s="44"/>
      <c r="G122" s="44"/>
      <c r="H122" s="44"/>
      <c r="I122" s="44"/>
      <c r="J122" s="44"/>
      <c r="K122" s="44"/>
      <c r="L122" s="44"/>
      <c r="M122" s="44"/>
      <c r="N122" s="44"/>
    </row>
    <row r="123" spans="1:14" ht="23">
      <c r="A123" s="61" t="s">
        <v>76</v>
      </c>
      <c r="B123" s="57" t="s">
        <v>95</v>
      </c>
      <c r="C123" s="58">
        <v>455</v>
      </c>
      <c r="D123" s="59">
        <v>298.91428571428571</v>
      </c>
      <c r="E123" s="60">
        <v>136006</v>
      </c>
      <c r="F123" s="44"/>
      <c r="G123" s="44"/>
      <c r="H123" s="44"/>
      <c r="I123" s="44"/>
      <c r="J123" s="44"/>
      <c r="K123" s="44"/>
      <c r="L123" s="44"/>
      <c r="M123" s="44"/>
      <c r="N123" s="44"/>
    </row>
    <row r="124" spans="1:14">
      <c r="A124" s="56"/>
      <c r="B124" s="57" t="s">
        <v>92</v>
      </c>
      <c r="C124" s="58">
        <v>116</v>
      </c>
      <c r="D124" s="59">
        <v>235.34482758620689</v>
      </c>
      <c r="E124" s="60">
        <v>27300</v>
      </c>
      <c r="F124" s="44"/>
      <c r="G124" s="44"/>
      <c r="H124" s="44"/>
      <c r="I124" s="44"/>
      <c r="J124" s="44"/>
      <c r="K124" s="44"/>
      <c r="L124" s="44"/>
      <c r="M124" s="44"/>
      <c r="N124" s="44"/>
    </row>
    <row r="125" spans="1:14">
      <c r="A125" s="61"/>
      <c r="B125" s="62" t="s">
        <v>71</v>
      </c>
      <c r="C125" s="63">
        <v>571</v>
      </c>
      <c r="D125" s="64"/>
      <c r="E125" s="65"/>
      <c r="F125" s="44"/>
      <c r="G125" s="44"/>
      <c r="H125" s="44"/>
      <c r="I125" s="44"/>
      <c r="J125" s="44"/>
      <c r="K125" s="44"/>
      <c r="L125" s="44"/>
      <c r="M125" s="44"/>
      <c r="N125" s="44"/>
    </row>
    <row r="126" spans="1:14" ht="23">
      <c r="A126" s="61" t="s">
        <v>77</v>
      </c>
      <c r="B126" s="57" t="s">
        <v>95</v>
      </c>
      <c r="C126" s="58">
        <v>455</v>
      </c>
      <c r="D126" s="59">
        <v>296.36263736263737</v>
      </c>
      <c r="E126" s="60">
        <v>134845</v>
      </c>
      <c r="F126" s="44"/>
      <c r="G126" s="44"/>
      <c r="H126" s="44"/>
      <c r="I126" s="44"/>
      <c r="J126" s="44"/>
      <c r="K126" s="44"/>
      <c r="L126" s="44"/>
      <c r="M126" s="44"/>
      <c r="N126" s="44"/>
    </row>
    <row r="127" spans="1:14">
      <c r="A127" s="56"/>
      <c r="B127" s="57" t="s">
        <v>92</v>
      </c>
      <c r="C127" s="58">
        <v>116</v>
      </c>
      <c r="D127" s="59">
        <v>245.35344827586206</v>
      </c>
      <c r="E127" s="60">
        <v>28461</v>
      </c>
      <c r="F127" s="44"/>
      <c r="G127" s="44"/>
      <c r="H127" s="44"/>
      <c r="I127" s="44"/>
      <c r="J127" s="44"/>
      <c r="K127" s="44"/>
      <c r="L127" s="44"/>
      <c r="M127" s="44"/>
      <c r="N127" s="44"/>
    </row>
    <row r="128" spans="1:14">
      <c r="A128" s="61"/>
      <c r="B128" s="62" t="s">
        <v>71</v>
      </c>
      <c r="C128" s="63">
        <v>571</v>
      </c>
      <c r="D128" s="64"/>
      <c r="E128" s="65"/>
      <c r="F128" s="44"/>
      <c r="G128" s="44"/>
      <c r="H128" s="44"/>
      <c r="I128" s="44"/>
      <c r="J128" s="44"/>
      <c r="K128" s="44"/>
      <c r="L128" s="44"/>
      <c r="M128" s="44"/>
      <c r="N128" s="44"/>
    </row>
    <row r="129" spans="1:14" ht="23">
      <c r="A129" s="61" t="s">
        <v>78</v>
      </c>
      <c r="B129" s="57" t="s">
        <v>95</v>
      </c>
      <c r="C129" s="58">
        <v>455</v>
      </c>
      <c r="D129" s="59">
        <v>298.20879120879118</v>
      </c>
      <c r="E129" s="60">
        <v>135685</v>
      </c>
      <c r="F129" s="44"/>
      <c r="G129" s="44"/>
      <c r="H129" s="44"/>
      <c r="I129" s="44"/>
      <c r="J129" s="44"/>
      <c r="K129" s="44"/>
      <c r="L129" s="44"/>
      <c r="M129" s="44"/>
      <c r="N129" s="44"/>
    </row>
    <row r="130" spans="1:14">
      <c r="A130" s="56"/>
      <c r="B130" s="57" t="s">
        <v>92</v>
      </c>
      <c r="C130" s="58">
        <v>116</v>
      </c>
      <c r="D130" s="59">
        <v>238.11206896551724</v>
      </c>
      <c r="E130" s="60">
        <v>27621</v>
      </c>
      <c r="F130" s="44"/>
      <c r="G130" s="44"/>
      <c r="H130" s="44"/>
      <c r="I130" s="44"/>
      <c r="J130" s="44"/>
      <c r="K130" s="44"/>
      <c r="L130" s="44"/>
      <c r="M130" s="44"/>
      <c r="N130" s="44"/>
    </row>
    <row r="131" spans="1:14">
      <c r="A131" s="61"/>
      <c r="B131" s="62" t="s">
        <v>71</v>
      </c>
      <c r="C131" s="63">
        <v>571</v>
      </c>
      <c r="D131" s="64"/>
      <c r="E131" s="65"/>
      <c r="F131" s="44"/>
      <c r="G131" s="44"/>
      <c r="H131" s="44"/>
      <c r="I131" s="44"/>
      <c r="J131" s="44"/>
      <c r="K131" s="44"/>
      <c r="L131" s="44"/>
      <c r="M131" s="44"/>
      <c r="N131" s="44"/>
    </row>
    <row r="132" spans="1:14" ht="23">
      <c r="A132" s="61" t="s">
        <v>79</v>
      </c>
      <c r="B132" s="57" t="s">
        <v>95</v>
      </c>
      <c r="C132" s="58">
        <v>455</v>
      </c>
      <c r="D132" s="59">
        <v>295.19450549450551</v>
      </c>
      <c r="E132" s="60">
        <v>134313.5</v>
      </c>
      <c r="F132" s="44"/>
      <c r="G132" s="44"/>
      <c r="H132" s="44"/>
      <c r="I132" s="44"/>
      <c r="J132" s="44"/>
      <c r="K132" s="44"/>
      <c r="L132" s="44"/>
      <c r="M132" s="44"/>
      <c r="N132" s="44"/>
    </row>
    <row r="133" spans="1:14">
      <c r="A133" s="56"/>
      <c r="B133" s="57" t="s">
        <v>92</v>
      </c>
      <c r="C133" s="58">
        <v>116</v>
      </c>
      <c r="D133" s="59">
        <v>249.93534482758622</v>
      </c>
      <c r="E133" s="60">
        <v>28992.5</v>
      </c>
      <c r="F133" s="44"/>
      <c r="G133" s="44"/>
      <c r="H133" s="44"/>
      <c r="I133" s="44"/>
      <c r="J133" s="44"/>
      <c r="K133" s="44"/>
      <c r="L133" s="44"/>
      <c r="M133" s="44"/>
      <c r="N133" s="44"/>
    </row>
    <row r="134" spans="1:14">
      <c r="A134" s="61"/>
      <c r="B134" s="62" t="s">
        <v>71</v>
      </c>
      <c r="C134" s="63">
        <v>571</v>
      </c>
      <c r="D134" s="64"/>
      <c r="E134" s="65"/>
      <c r="F134" s="44"/>
      <c r="G134" s="44"/>
      <c r="H134" s="44"/>
      <c r="I134" s="44"/>
      <c r="J134" s="44"/>
      <c r="K134" s="44"/>
      <c r="L134" s="44"/>
      <c r="M134" s="44"/>
      <c r="N134" s="44"/>
    </row>
    <row r="135" spans="1:14" ht="23">
      <c r="A135" s="61" t="s">
        <v>80</v>
      </c>
      <c r="B135" s="57" t="s">
        <v>95</v>
      </c>
      <c r="C135" s="58">
        <v>455</v>
      </c>
      <c r="D135" s="59">
        <v>298.66483516483515</v>
      </c>
      <c r="E135" s="60">
        <v>135892.5</v>
      </c>
      <c r="F135" s="44"/>
      <c r="G135" s="44"/>
      <c r="H135" s="44"/>
      <c r="I135" s="44"/>
      <c r="J135" s="44"/>
      <c r="K135" s="44"/>
      <c r="L135" s="44"/>
      <c r="M135" s="44"/>
      <c r="N135" s="44"/>
    </row>
    <row r="136" spans="1:14">
      <c r="A136" s="56"/>
      <c r="B136" s="57" t="s">
        <v>92</v>
      </c>
      <c r="C136" s="58">
        <v>116</v>
      </c>
      <c r="D136" s="59">
        <v>236.32327586206895</v>
      </c>
      <c r="E136" s="60">
        <v>27413.5</v>
      </c>
      <c r="F136" s="44"/>
      <c r="G136" s="44"/>
      <c r="H136" s="44"/>
      <c r="I136" s="44"/>
      <c r="J136" s="44"/>
      <c r="K136" s="44"/>
      <c r="L136" s="44"/>
      <c r="M136" s="44"/>
      <c r="N136" s="44"/>
    </row>
    <row r="137" spans="1:14">
      <c r="A137" s="61"/>
      <c r="B137" s="62" t="s">
        <v>71</v>
      </c>
      <c r="C137" s="63">
        <v>571</v>
      </c>
      <c r="D137" s="64"/>
      <c r="E137" s="65"/>
      <c r="F137" s="44"/>
      <c r="G137" s="44"/>
      <c r="H137" s="44"/>
      <c r="I137" s="44"/>
      <c r="J137" s="44"/>
      <c r="K137" s="44"/>
      <c r="L137" s="44"/>
      <c r="M137" s="44"/>
      <c r="N137" s="44"/>
    </row>
    <row r="138" spans="1:14" ht="23">
      <c r="A138" s="61" t="s">
        <v>81</v>
      </c>
      <c r="B138" s="57" t="s">
        <v>95</v>
      </c>
      <c r="C138" s="58">
        <v>455</v>
      </c>
      <c r="D138" s="59">
        <v>296.43406593406593</v>
      </c>
      <c r="E138" s="60">
        <v>134877.5</v>
      </c>
      <c r="F138" s="44"/>
      <c r="G138" s="44"/>
      <c r="H138" s="44"/>
      <c r="I138" s="44"/>
      <c r="J138" s="44"/>
      <c r="K138" s="44"/>
      <c r="L138" s="44"/>
      <c r="M138" s="44"/>
      <c r="N138" s="44"/>
    </row>
    <row r="139" spans="1:14">
      <c r="A139" s="56"/>
      <c r="B139" s="57" t="s">
        <v>92</v>
      </c>
      <c r="C139" s="58">
        <v>116</v>
      </c>
      <c r="D139" s="59">
        <v>245.07327586206895</v>
      </c>
      <c r="E139" s="60">
        <v>28428.5</v>
      </c>
      <c r="F139" s="44"/>
      <c r="G139" s="44"/>
      <c r="H139" s="44"/>
      <c r="I139" s="44"/>
      <c r="J139" s="44"/>
      <c r="K139" s="44"/>
      <c r="L139" s="44"/>
      <c r="M139" s="44"/>
      <c r="N139" s="44"/>
    </row>
    <row r="140" spans="1:14">
      <c r="A140" s="61"/>
      <c r="B140" s="62" t="s">
        <v>71</v>
      </c>
      <c r="C140" s="63">
        <v>571</v>
      </c>
      <c r="D140" s="64"/>
      <c r="E140" s="65"/>
      <c r="F140" s="44"/>
      <c r="G140" s="44"/>
      <c r="H140" s="44"/>
      <c r="I140" s="44"/>
      <c r="J140" s="44"/>
      <c r="K140" s="44"/>
      <c r="L140" s="44"/>
      <c r="M140" s="44"/>
      <c r="N140" s="44"/>
    </row>
    <row r="141" spans="1:14" ht="23">
      <c r="A141" s="61" t="s">
        <v>82</v>
      </c>
      <c r="B141" s="57" t="s">
        <v>95</v>
      </c>
      <c r="C141" s="58">
        <v>455</v>
      </c>
      <c r="D141" s="59">
        <v>298.38461538461536</v>
      </c>
      <c r="E141" s="60">
        <v>135765</v>
      </c>
      <c r="F141" s="44"/>
      <c r="G141" s="44"/>
      <c r="H141" s="44"/>
      <c r="I141" s="44"/>
      <c r="J141" s="44"/>
      <c r="K141" s="44"/>
      <c r="L141" s="44"/>
      <c r="M141" s="44"/>
      <c r="N141" s="44"/>
    </row>
    <row r="142" spans="1:14">
      <c r="A142" s="56"/>
      <c r="B142" s="57" t="s">
        <v>92</v>
      </c>
      <c r="C142" s="58">
        <v>116</v>
      </c>
      <c r="D142" s="59">
        <v>237.42241379310346</v>
      </c>
      <c r="E142" s="60">
        <v>27541</v>
      </c>
      <c r="F142" s="44"/>
      <c r="G142" s="44"/>
      <c r="H142" s="44"/>
      <c r="I142" s="44"/>
      <c r="J142" s="44"/>
      <c r="K142" s="44"/>
      <c r="L142" s="44"/>
      <c r="M142" s="44"/>
      <c r="N142" s="44"/>
    </row>
    <row r="143" spans="1:14">
      <c r="A143" s="66"/>
      <c r="B143" s="67" t="s">
        <v>71</v>
      </c>
      <c r="C143" s="68">
        <v>571</v>
      </c>
      <c r="D143" s="69"/>
      <c r="E143" s="70"/>
      <c r="F143" s="44"/>
      <c r="G143" s="44"/>
      <c r="H143" s="44"/>
      <c r="I143" s="44"/>
      <c r="J143" s="44"/>
      <c r="K143" s="44"/>
      <c r="L143" s="44"/>
      <c r="M143" s="44"/>
      <c r="N143" s="44"/>
    </row>
    <row r="145" spans="1:14">
      <c r="A145" s="87" t="s">
        <v>96</v>
      </c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44"/>
    </row>
    <row r="146" spans="1:14" ht="24">
      <c r="A146" s="88" t="s">
        <v>84</v>
      </c>
      <c r="B146" s="89" t="s">
        <v>68</v>
      </c>
      <c r="C146" s="90" t="s">
        <v>72</v>
      </c>
      <c r="D146" s="90" t="s">
        <v>73</v>
      </c>
      <c r="E146" s="90" t="s">
        <v>74</v>
      </c>
      <c r="F146" s="90" t="s">
        <v>75</v>
      </c>
      <c r="G146" s="90" t="s">
        <v>76</v>
      </c>
      <c r="H146" s="90" t="s">
        <v>77</v>
      </c>
      <c r="I146" s="90" t="s">
        <v>78</v>
      </c>
      <c r="J146" s="90" t="s">
        <v>79</v>
      </c>
      <c r="K146" s="90" t="s">
        <v>80</v>
      </c>
      <c r="L146" s="90" t="s">
        <v>81</v>
      </c>
      <c r="M146" s="91" t="s">
        <v>82</v>
      </c>
      <c r="N146" s="44"/>
    </row>
    <row r="147" spans="1:14" ht="23">
      <c r="A147" s="92" t="s">
        <v>85</v>
      </c>
      <c r="B147" s="93">
        <v>21609.5</v>
      </c>
      <c r="C147" s="94">
        <v>20352</v>
      </c>
      <c r="D147" s="94">
        <v>21271</v>
      </c>
      <c r="E147" s="94">
        <v>20598</v>
      </c>
      <c r="F147" s="94">
        <v>21783</v>
      </c>
      <c r="G147" s="94">
        <v>20514</v>
      </c>
      <c r="H147" s="94">
        <v>21675</v>
      </c>
      <c r="I147" s="94">
        <v>20835</v>
      </c>
      <c r="J147" s="95">
        <v>22206.5</v>
      </c>
      <c r="K147" s="95">
        <v>20627.5</v>
      </c>
      <c r="L147" s="95">
        <v>21642.5</v>
      </c>
      <c r="M147" s="96">
        <v>20755</v>
      </c>
      <c r="N147" s="44"/>
    </row>
    <row r="148" spans="1:14" ht="23">
      <c r="A148" s="97" t="s">
        <v>86</v>
      </c>
      <c r="B148" s="98">
        <v>28395.5</v>
      </c>
      <c r="C148" s="99">
        <v>27138</v>
      </c>
      <c r="D148" s="99">
        <v>28057</v>
      </c>
      <c r="E148" s="99">
        <v>27384</v>
      </c>
      <c r="F148" s="99">
        <v>28569</v>
      </c>
      <c r="G148" s="99">
        <v>27300</v>
      </c>
      <c r="H148" s="99">
        <v>28461</v>
      </c>
      <c r="I148" s="99">
        <v>27621</v>
      </c>
      <c r="J148" s="99">
        <v>28992.5</v>
      </c>
      <c r="K148" s="99">
        <v>27413.5</v>
      </c>
      <c r="L148" s="99">
        <v>28428.5</v>
      </c>
      <c r="M148" s="100">
        <v>27541</v>
      </c>
      <c r="N148" s="44"/>
    </row>
    <row r="149" spans="1:14">
      <c r="A149" s="97" t="s">
        <v>87</v>
      </c>
      <c r="B149" s="101">
        <v>-3.0182731124715683</v>
      </c>
      <c r="C149" s="102">
        <v>-3.8122454507166665</v>
      </c>
      <c r="D149" s="102">
        <v>-3.2331251606816163</v>
      </c>
      <c r="E149" s="102">
        <v>-3.6524361044167968</v>
      </c>
      <c r="F149" s="102">
        <v>-2.9155096767280555</v>
      </c>
      <c r="G149" s="102">
        <v>-3.7174569249438445</v>
      </c>
      <c r="H149" s="102">
        <v>-2.9888266157612589</v>
      </c>
      <c r="I149" s="102">
        <v>-3.5040791196882823</v>
      </c>
      <c r="J149" s="99">
        <v>-2.6555550566263957</v>
      </c>
      <c r="K149" s="99">
        <v>-3.6562982758985143</v>
      </c>
      <c r="L149" s="99">
        <v>-3.041104878758262</v>
      </c>
      <c r="M149" s="100">
        <v>-3.5567252306800676</v>
      </c>
      <c r="N149" s="44"/>
    </row>
    <row r="150" spans="1:14" ht="34.5">
      <c r="A150" s="103" t="s">
        <v>88</v>
      </c>
      <c r="B150" s="104">
        <v>2.5421968325017794E-3</v>
      </c>
      <c r="C150" s="105">
        <v>1.3771002190806191E-4</v>
      </c>
      <c r="D150" s="105">
        <v>1.2244390470618571E-3</v>
      </c>
      <c r="E150" s="105">
        <v>2.5976424396559951E-4</v>
      </c>
      <c r="F150" s="105">
        <v>3.5510809462046562E-3</v>
      </c>
      <c r="G150" s="105">
        <v>2.0123828478793679E-4</v>
      </c>
      <c r="H150" s="105">
        <v>2.8005100192664855E-3</v>
      </c>
      <c r="I150" s="105">
        <v>4.5818920492587305E-4</v>
      </c>
      <c r="J150" s="105">
        <v>7.9178007495449738E-3</v>
      </c>
      <c r="K150" s="105">
        <v>2.5588359883786763E-4</v>
      </c>
      <c r="L150" s="105">
        <v>2.3571171060620165E-3</v>
      </c>
      <c r="M150" s="106">
        <v>3.7550654769617743E-4</v>
      </c>
      <c r="N150" s="44"/>
    </row>
    <row r="151" spans="1:14">
      <c r="A151" s="107" t="s">
        <v>97</v>
      </c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44"/>
    </row>
    <row r="154" spans="1:14">
      <c r="A154" s="108"/>
      <c r="B154" s="108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</row>
    <row r="155" spans="1:14">
      <c r="A155" s="109" t="s">
        <v>62</v>
      </c>
      <c r="B155" s="108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</row>
    <row r="156" spans="1:14">
      <c r="A156" s="108"/>
      <c r="B156" s="108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</row>
    <row r="157" spans="1:14">
      <c r="A157" s="110" t="s">
        <v>63</v>
      </c>
      <c r="B157" s="110"/>
      <c r="C157" s="110"/>
      <c r="D157" s="110"/>
      <c r="E157" s="110"/>
      <c r="F157" s="108"/>
      <c r="G157" s="108"/>
      <c r="H157" s="108"/>
      <c r="I157" s="108"/>
      <c r="J157" s="108"/>
      <c r="K157" s="108"/>
      <c r="L157" s="108"/>
      <c r="M157" s="108"/>
      <c r="N157" s="108"/>
    </row>
    <row r="158" spans="1:14" ht="24">
      <c r="A158" s="111" t="s">
        <v>98</v>
      </c>
      <c r="B158" s="111"/>
      <c r="C158" s="112" t="s">
        <v>65</v>
      </c>
      <c r="D158" s="113" t="s">
        <v>66</v>
      </c>
      <c r="E158" s="114" t="s">
        <v>67</v>
      </c>
      <c r="F158" s="108"/>
      <c r="G158" s="108"/>
      <c r="H158" s="108"/>
      <c r="I158" s="108"/>
      <c r="J158" s="108"/>
      <c r="K158" s="108"/>
      <c r="L158" s="108"/>
      <c r="M158" s="108"/>
      <c r="N158" s="108"/>
    </row>
    <row r="159" spans="1:14">
      <c r="A159" s="115" t="s">
        <v>68</v>
      </c>
      <c r="B159" s="116" t="s">
        <v>99</v>
      </c>
      <c r="C159" s="117">
        <v>410</v>
      </c>
      <c r="D159" s="118">
        <v>253.55</v>
      </c>
      <c r="E159" s="119">
        <v>103955.5</v>
      </c>
      <c r="F159" s="108"/>
      <c r="G159" s="108"/>
      <c r="H159" s="108"/>
      <c r="I159" s="108"/>
      <c r="J159" s="108"/>
      <c r="K159" s="108"/>
      <c r="L159" s="108"/>
      <c r="M159" s="108"/>
      <c r="N159" s="108"/>
    </row>
    <row r="160" spans="1:14">
      <c r="A160" s="120"/>
      <c r="B160" s="121" t="s">
        <v>100</v>
      </c>
      <c r="C160" s="122">
        <v>118</v>
      </c>
      <c r="D160" s="123">
        <v>302.54661016949154</v>
      </c>
      <c r="E160" s="124">
        <v>35700.5</v>
      </c>
      <c r="F160" s="108"/>
      <c r="G160" s="108"/>
      <c r="H160" s="108"/>
      <c r="I160" s="108"/>
      <c r="J160" s="108"/>
      <c r="K160" s="108"/>
      <c r="L160" s="108"/>
      <c r="M160" s="108"/>
      <c r="N160" s="108"/>
    </row>
    <row r="161" spans="1:14">
      <c r="A161" s="125"/>
      <c r="B161" s="126" t="s">
        <v>71</v>
      </c>
      <c r="C161" s="127">
        <v>528</v>
      </c>
      <c r="D161" s="128"/>
      <c r="E161" s="129"/>
      <c r="F161" s="108"/>
      <c r="G161" s="108"/>
      <c r="H161" s="108"/>
      <c r="I161" s="108"/>
      <c r="J161" s="108"/>
      <c r="K161" s="108"/>
      <c r="L161" s="108"/>
      <c r="M161" s="108"/>
      <c r="N161" s="108"/>
    </row>
    <row r="162" spans="1:14">
      <c r="A162" s="125" t="s">
        <v>72</v>
      </c>
      <c r="B162" s="121" t="s">
        <v>99</v>
      </c>
      <c r="C162" s="122">
        <v>410</v>
      </c>
      <c r="D162" s="123">
        <v>251.17439024390245</v>
      </c>
      <c r="E162" s="124">
        <v>102981.5</v>
      </c>
      <c r="F162" s="108"/>
      <c r="G162" s="108"/>
      <c r="H162" s="108"/>
      <c r="I162" s="108"/>
      <c r="J162" s="108"/>
      <c r="K162" s="108"/>
      <c r="L162" s="108"/>
      <c r="M162" s="108"/>
      <c r="N162" s="108"/>
    </row>
    <row r="163" spans="1:14">
      <c r="A163" s="120"/>
      <c r="B163" s="121" t="s">
        <v>100</v>
      </c>
      <c r="C163" s="122">
        <v>118</v>
      </c>
      <c r="D163" s="123">
        <v>310.80084745762713</v>
      </c>
      <c r="E163" s="124">
        <v>36674.5</v>
      </c>
      <c r="F163" s="108"/>
      <c r="G163" s="108"/>
      <c r="H163" s="108"/>
      <c r="I163" s="108"/>
      <c r="J163" s="108"/>
      <c r="K163" s="108"/>
      <c r="L163" s="108"/>
      <c r="M163" s="108"/>
      <c r="N163" s="108"/>
    </row>
    <row r="164" spans="1:14">
      <c r="A164" s="125"/>
      <c r="B164" s="126" t="s">
        <v>71</v>
      </c>
      <c r="C164" s="127">
        <v>528</v>
      </c>
      <c r="D164" s="128"/>
      <c r="E164" s="129"/>
      <c r="F164" s="108"/>
      <c r="G164" s="108"/>
      <c r="H164" s="108"/>
      <c r="I164" s="108"/>
      <c r="J164" s="108"/>
      <c r="K164" s="108"/>
      <c r="L164" s="108"/>
      <c r="M164" s="108"/>
      <c r="N164" s="108"/>
    </row>
    <row r="165" spans="1:14">
      <c r="A165" s="125" t="s">
        <v>73</v>
      </c>
      <c r="B165" s="121" t="s">
        <v>99</v>
      </c>
      <c r="C165" s="122">
        <v>410</v>
      </c>
      <c r="D165" s="123">
        <v>254.17073170731706</v>
      </c>
      <c r="E165" s="124">
        <v>104210</v>
      </c>
      <c r="F165" s="108"/>
      <c r="G165" s="108"/>
      <c r="H165" s="108"/>
      <c r="I165" s="108"/>
      <c r="J165" s="108"/>
      <c r="K165" s="108"/>
      <c r="L165" s="108"/>
      <c r="M165" s="108"/>
      <c r="N165" s="108"/>
    </row>
    <row r="166" spans="1:14">
      <c r="A166" s="120"/>
      <c r="B166" s="121" t="s">
        <v>100</v>
      </c>
      <c r="C166" s="122">
        <v>118</v>
      </c>
      <c r="D166" s="123">
        <v>300.38983050847457</v>
      </c>
      <c r="E166" s="124">
        <v>35446</v>
      </c>
      <c r="F166" s="108"/>
      <c r="G166" s="108"/>
      <c r="H166" s="108"/>
      <c r="I166" s="108"/>
      <c r="J166" s="108"/>
      <c r="K166" s="108"/>
      <c r="L166" s="108"/>
      <c r="M166" s="108"/>
      <c r="N166" s="108"/>
    </row>
    <row r="167" spans="1:14">
      <c r="A167" s="125"/>
      <c r="B167" s="126" t="s">
        <v>71</v>
      </c>
      <c r="C167" s="127">
        <v>528</v>
      </c>
      <c r="D167" s="128"/>
      <c r="E167" s="129"/>
      <c r="F167" s="108"/>
      <c r="G167" s="108"/>
      <c r="H167" s="108"/>
      <c r="I167" s="108"/>
      <c r="J167" s="108"/>
      <c r="K167" s="108"/>
      <c r="L167" s="108"/>
      <c r="M167" s="108"/>
      <c r="N167" s="108"/>
    </row>
    <row r="168" spans="1:14">
      <c r="A168" s="125" t="s">
        <v>74</v>
      </c>
      <c r="B168" s="121" t="s">
        <v>99</v>
      </c>
      <c r="C168" s="122">
        <v>410</v>
      </c>
      <c r="D168" s="123">
        <v>251.83048780487806</v>
      </c>
      <c r="E168" s="124">
        <v>103250.5</v>
      </c>
      <c r="F168" s="108"/>
      <c r="G168" s="108"/>
      <c r="H168" s="108"/>
      <c r="I168" s="108"/>
      <c r="J168" s="108"/>
      <c r="K168" s="108"/>
      <c r="L168" s="108"/>
      <c r="M168" s="108"/>
      <c r="N168" s="108"/>
    </row>
    <row r="169" spans="1:14">
      <c r="A169" s="120"/>
      <c r="B169" s="121" t="s">
        <v>100</v>
      </c>
      <c r="C169" s="122">
        <v>118</v>
      </c>
      <c r="D169" s="123">
        <v>308.52118644067798</v>
      </c>
      <c r="E169" s="124">
        <v>36405.5</v>
      </c>
      <c r="F169" s="108"/>
      <c r="G169" s="108"/>
      <c r="H169" s="108"/>
      <c r="I169" s="108"/>
      <c r="J169" s="108"/>
      <c r="K169" s="108"/>
      <c r="L169" s="108"/>
      <c r="M169" s="108"/>
      <c r="N169" s="108"/>
    </row>
    <row r="170" spans="1:14">
      <c r="A170" s="125"/>
      <c r="B170" s="126" t="s">
        <v>71</v>
      </c>
      <c r="C170" s="127">
        <v>528</v>
      </c>
      <c r="D170" s="128"/>
      <c r="E170" s="129"/>
      <c r="F170" s="108"/>
      <c r="G170" s="108"/>
      <c r="H170" s="108"/>
      <c r="I170" s="108"/>
      <c r="J170" s="108"/>
      <c r="K170" s="108"/>
      <c r="L170" s="108"/>
      <c r="M170" s="108"/>
      <c r="N170" s="108"/>
    </row>
    <row r="171" spans="1:14">
      <c r="A171" s="125" t="s">
        <v>75</v>
      </c>
      <c r="B171" s="121" t="s">
        <v>99</v>
      </c>
      <c r="C171" s="122">
        <v>410</v>
      </c>
      <c r="D171" s="123">
        <v>252.88780487804877</v>
      </c>
      <c r="E171" s="124">
        <v>103684</v>
      </c>
      <c r="F171" s="108"/>
      <c r="G171" s="108"/>
      <c r="H171" s="108"/>
      <c r="I171" s="108"/>
      <c r="J171" s="108"/>
      <c r="K171" s="108"/>
      <c r="L171" s="108"/>
      <c r="M171" s="108"/>
      <c r="N171" s="108"/>
    </row>
    <row r="172" spans="1:14">
      <c r="A172" s="120"/>
      <c r="B172" s="121" t="s">
        <v>100</v>
      </c>
      <c r="C172" s="122">
        <v>118</v>
      </c>
      <c r="D172" s="123">
        <v>304.84745762711867</v>
      </c>
      <c r="E172" s="124">
        <v>35972</v>
      </c>
      <c r="F172" s="108"/>
      <c r="G172" s="108"/>
      <c r="H172" s="108"/>
      <c r="I172" s="108"/>
      <c r="J172" s="108"/>
      <c r="K172" s="108"/>
      <c r="L172" s="108"/>
      <c r="M172" s="108"/>
      <c r="N172" s="108"/>
    </row>
    <row r="173" spans="1:14">
      <c r="A173" s="125"/>
      <c r="B173" s="126" t="s">
        <v>71</v>
      </c>
      <c r="C173" s="127">
        <v>528</v>
      </c>
      <c r="D173" s="128"/>
      <c r="E173" s="129"/>
      <c r="F173" s="108"/>
      <c r="G173" s="108"/>
      <c r="H173" s="108"/>
      <c r="I173" s="108"/>
      <c r="J173" s="108"/>
      <c r="K173" s="108"/>
      <c r="L173" s="108"/>
      <c r="M173" s="108"/>
      <c r="N173" s="108"/>
    </row>
    <row r="174" spans="1:14">
      <c r="A174" s="125" t="s">
        <v>76</v>
      </c>
      <c r="B174" s="121" t="s">
        <v>99</v>
      </c>
      <c r="C174" s="122">
        <v>410</v>
      </c>
      <c r="D174" s="123">
        <v>250.90975609756097</v>
      </c>
      <c r="E174" s="124">
        <v>102873</v>
      </c>
      <c r="F174" s="108"/>
      <c r="G174" s="108"/>
      <c r="H174" s="108"/>
      <c r="I174" s="108"/>
      <c r="J174" s="108"/>
      <c r="K174" s="108"/>
      <c r="L174" s="108"/>
      <c r="M174" s="108"/>
      <c r="N174" s="108"/>
    </row>
    <row r="175" spans="1:14">
      <c r="A175" s="120"/>
      <c r="B175" s="121" t="s">
        <v>100</v>
      </c>
      <c r="C175" s="122">
        <v>118</v>
      </c>
      <c r="D175" s="123">
        <v>311.72033898305085</v>
      </c>
      <c r="E175" s="124">
        <v>36783</v>
      </c>
      <c r="F175" s="108"/>
      <c r="G175" s="108"/>
      <c r="H175" s="108"/>
      <c r="I175" s="108"/>
      <c r="J175" s="108"/>
      <c r="K175" s="108"/>
      <c r="L175" s="108"/>
      <c r="M175" s="108"/>
      <c r="N175" s="108"/>
    </row>
    <row r="176" spans="1:14">
      <c r="A176" s="125"/>
      <c r="B176" s="126" t="s">
        <v>71</v>
      </c>
      <c r="C176" s="127">
        <v>528</v>
      </c>
      <c r="D176" s="128"/>
      <c r="E176" s="129"/>
      <c r="F176" s="108"/>
      <c r="G176" s="108"/>
      <c r="H176" s="108"/>
      <c r="I176" s="108"/>
      <c r="J176" s="108"/>
      <c r="K176" s="108"/>
      <c r="L176" s="108"/>
      <c r="M176" s="108"/>
      <c r="N176" s="108"/>
    </row>
    <row r="177" spans="1:14">
      <c r="A177" s="125" t="s">
        <v>77</v>
      </c>
      <c r="B177" s="121" t="s">
        <v>99</v>
      </c>
      <c r="C177" s="122">
        <v>410</v>
      </c>
      <c r="D177" s="123">
        <v>255.4939024390244</v>
      </c>
      <c r="E177" s="124">
        <v>104752.5</v>
      </c>
      <c r="F177" s="108"/>
      <c r="G177" s="108"/>
      <c r="H177" s="108"/>
      <c r="I177" s="108"/>
      <c r="J177" s="108"/>
      <c r="K177" s="108"/>
      <c r="L177" s="108"/>
      <c r="M177" s="108"/>
      <c r="N177" s="108"/>
    </row>
    <row r="178" spans="1:14">
      <c r="A178" s="120"/>
      <c r="B178" s="121" t="s">
        <v>100</v>
      </c>
      <c r="C178" s="122">
        <v>118</v>
      </c>
      <c r="D178" s="123">
        <v>295.79237288135596</v>
      </c>
      <c r="E178" s="124">
        <v>34903.5</v>
      </c>
      <c r="F178" s="108"/>
      <c r="G178" s="108"/>
      <c r="H178" s="108"/>
      <c r="I178" s="108"/>
      <c r="J178" s="108"/>
      <c r="K178" s="108"/>
      <c r="L178" s="108"/>
      <c r="M178" s="108"/>
      <c r="N178" s="108"/>
    </row>
    <row r="179" spans="1:14">
      <c r="A179" s="125"/>
      <c r="B179" s="126" t="s">
        <v>71</v>
      </c>
      <c r="C179" s="127">
        <v>528</v>
      </c>
      <c r="D179" s="128"/>
      <c r="E179" s="129"/>
      <c r="F179" s="108"/>
      <c r="G179" s="108"/>
      <c r="H179" s="108"/>
      <c r="I179" s="108"/>
      <c r="J179" s="108"/>
      <c r="K179" s="108"/>
      <c r="L179" s="108"/>
      <c r="M179" s="108"/>
      <c r="N179" s="108"/>
    </row>
    <row r="180" spans="1:14">
      <c r="A180" s="125" t="s">
        <v>78</v>
      </c>
      <c r="B180" s="121" t="s">
        <v>99</v>
      </c>
      <c r="C180" s="122">
        <v>410</v>
      </c>
      <c r="D180" s="123">
        <v>251.61585365853659</v>
      </c>
      <c r="E180" s="124">
        <v>103162.5</v>
      </c>
      <c r="F180" s="108"/>
      <c r="G180" s="108"/>
      <c r="H180" s="108"/>
      <c r="I180" s="108"/>
      <c r="J180" s="108"/>
      <c r="K180" s="108"/>
      <c r="L180" s="108"/>
      <c r="M180" s="108"/>
      <c r="N180" s="108"/>
    </row>
    <row r="181" spans="1:14">
      <c r="A181" s="120"/>
      <c r="B181" s="121" t="s">
        <v>100</v>
      </c>
      <c r="C181" s="122">
        <v>118</v>
      </c>
      <c r="D181" s="123">
        <v>309.2669491525424</v>
      </c>
      <c r="E181" s="124">
        <v>36493.5</v>
      </c>
      <c r="F181" s="108"/>
      <c r="G181" s="108"/>
      <c r="H181" s="108"/>
      <c r="I181" s="108"/>
      <c r="J181" s="108"/>
      <c r="K181" s="108"/>
      <c r="L181" s="108"/>
      <c r="M181" s="108"/>
      <c r="N181" s="108"/>
    </row>
    <row r="182" spans="1:14">
      <c r="A182" s="125"/>
      <c r="B182" s="126" t="s">
        <v>71</v>
      </c>
      <c r="C182" s="127">
        <v>528</v>
      </c>
      <c r="D182" s="128"/>
      <c r="E182" s="129"/>
      <c r="F182" s="108"/>
      <c r="G182" s="108"/>
      <c r="H182" s="108"/>
      <c r="I182" s="108"/>
      <c r="J182" s="108"/>
      <c r="K182" s="108"/>
      <c r="L182" s="108"/>
      <c r="M182" s="108"/>
      <c r="N182" s="108"/>
    </row>
    <row r="183" spans="1:14">
      <c r="A183" s="125" t="s">
        <v>79</v>
      </c>
      <c r="B183" s="121" t="s">
        <v>99</v>
      </c>
      <c r="C183" s="122">
        <v>410</v>
      </c>
      <c r="D183" s="123">
        <v>253.26951219512196</v>
      </c>
      <c r="E183" s="124">
        <v>103840.5</v>
      </c>
      <c r="F183" s="108"/>
      <c r="G183" s="108"/>
      <c r="H183" s="108"/>
      <c r="I183" s="108"/>
      <c r="J183" s="108"/>
      <c r="K183" s="108"/>
      <c r="L183" s="108"/>
      <c r="M183" s="108"/>
      <c r="N183" s="108"/>
    </row>
    <row r="184" spans="1:14">
      <c r="A184" s="120"/>
      <c r="B184" s="121" t="s">
        <v>100</v>
      </c>
      <c r="C184" s="122">
        <v>118</v>
      </c>
      <c r="D184" s="123">
        <v>303.52118644067798</v>
      </c>
      <c r="E184" s="124">
        <v>35815.5</v>
      </c>
      <c r="F184" s="108"/>
      <c r="G184" s="108"/>
      <c r="H184" s="108"/>
      <c r="I184" s="108"/>
      <c r="J184" s="108"/>
      <c r="K184" s="108"/>
      <c r="L184" s="108"/>
      <c r="M184" s="108"/>
      <c r="N184" s="108"/>
    </row>
    <row r="185" spans="1:14">
      <c r="A185" s="125"/>
      <c r="B185" s="126" t="s">
        <v>71</v>
      </c>
      <c r="C185" s="127">
        <v>528</v>
      </c>
      <c r="D185" s="128"/>
      <c r="E185" s="129"/>
      <c r="F185" s="108"/>
      <c r="G185" s="108"/>
      <c r="H185" s="108"/>
      <c r="I185" s="108"/>
      <c r="J185" s="108"/>
      <c r="K185" s="108"/>
      <c r="L185" s="108"/>
      <c r="M185" s="108"/>
      <c r="N185" s="108"/>
    </row>
    <row r="186" spans="1:14">
      <c r="A186" s="125" t="s">
        <v>80</v>
      </c>
      <c r="B186" s="121" t="s">
        <v>99</v>
      </c>
      <c r="C186" s="122">
        <v>410</v>
      </c>
      <c r="D186" s="123">
        <v>252.81341463414634</v>
      </c>
      <c r="E186" s="124">
        <v>103653.5</v>
      </c>
      <c r="F186" s="108"/>
      <c r="G186" s="108"/>
      <c r="H186" s="108"/>
      <c r="I186" s="108"/>
      <c r="J186" s="108"/>
      <c r="K186" s="108"/>
      <c r="L186" s="108"/>
      <c r="M186" s="108"/>
      <c r="N186" s="108"/>
    </row>
    <row r="187" spans="1:14">
      <c r="A187" s="120"/>
      <c r="B187" s="121" t="s">
        <v>100</v>
      </c>
      <c r="C187" s="122">
        <v>118</v>
      </c>
      <c r="D187" s="123">
        <v>305.10593220338984</v>
      </c>
      <c r="E187" s="124">
        <v>36002.5</v>
      </c>
      <c r="F187" s="108"/>
      <c r="G187" s="108"/>
      <c r="H187" s="108"/>
      <c r="I187" s="108"/>
      <c r="J187" s="108"/>
      <c r="K187" s="108"/>
      <c r="L187" s="108"/>
      <c r="M187" s="108"/>
      <c r="N187" s="108"/>
    </row>
    <row r="188" spans="1:14">
      <c r="A188" s="125"/>
      <c r="B188" s="126" t="s">
        <v>71</v>
      </c>
      <c r="C188" s="127">
        <v>528</v>
      </c>
      <c r="D188" s="128"/>
      <c r="E188" s="129"/>
      <c r="F188" s="108"/>
      <c r="G188" s="108"/>
      <c r="H188" s="108"/>
      <c r="I188" s="108"/>
      <c r="J188" s="108"/>
      <c r="K188" s="108"/>
      <c r="L188" s="108"/>
      <c r="M188" s="108"/>
      <c r="N188" s="108"/>
    </row>
    <row r="189" spans="1:14">
      <c r="A189" s="125" t="s">
        <v>81</v>
      </c>
      <c r="B189" s="121" t="s">
        <v>99</v>
      </c>
      <c r="C189" s="122">
        <v>410</v>
      </c>
      <c r="D189" s="123">
        <v>257.57682926829267</v>
      </c>
      <c r="E189" s="124">
        <v>105606.5</v>
      </c>
      <c r="F189" s="108"/>
      <c r="G189" s="108"/>
      <c r="H189" s="108"/>
      <c r="I189" s="108"/>
      <c r="J189" s="108"/>
      <c r="K189" s="108"/>
      <c r="L189" s="108"/>
      <c r="M189" s="108"/>
      <c r="N189" s="108"/>
    </row>
    <row r="190" spans="1:14">
      <c r="A190" s="120"/>
      <c r="B190" s="121" t="s">
        <v>100</v>
      </c>
      <c r="C190" s="122">
        <v>118</v>
      </c>
      <c r="D190" s="123">
        <v>288.55508474576271</v>
      </c>
      <c r="E190" s="124">
        <v>34049.5</v>
      </c>
      <c r="F190" s="108"/>
      <c r="G190" s="108"/>
      <c r="H190" s="108"/>
      <c r="I190" s="108"/>
      <c r="J190" s="108"/>
      <c r="K190" s="108"/>
      <c r="L190" s="108"/>
      <c r="M190" s="108"/>
      <c r="N190" s="108"/>
    </row>
    <row r="191" spans="1:14">
      <c r="A191" s="125"/>
      <c r="B191" s="126" t="s">
        <v>71</v>
      </c>
      <c r="C191" s="127">
        <v>528</v>
      </c>
      <c r="D191" s="128"/>
      <c r="E191" s="129"/>
      <c r="F191" s="108"/>
      <c r="G191" s="108"/>
      <c r="H191" s="108"/>
      <c r="I191" s="108"/>
      <c r="J191" s="108"/>
      <c r="K191" s="108"/>
      <c r="L191" s="108"/>
      <c r="M191" s="108"/>
      <c r="N191" s="108"/>
    </row>
    <row r="192" spans="1:14">
      <c r="A192" s="125" t="s">
        <v>82</v>
      </c>
      <c r="B192" s="121" t="s">
        <v>99</v>
      </c>
      <c r="C192" s="122">
        <v>410</v>
      </c>
      <c r="D192" s="123">
        <v>252.63536585365853</v>
      </c>
      <c r="E192" s="124">
        <v>103580.5</v>
      </c>
      <c r="F192" s="108"/>
      <c r="G192" s="108"/>
      <c r="H192" s="108"/>
      <c r="I192" s="108"/>
      <c r="J192" s="108"/>
      <c r="K192" s="108"/>
      <c r="L192" s="108"/>
      <c r="M192" s="108"/>
      <c r="N192" s="108"/>
    </row>
    <row r="193" spans="1:14">
      <c r="A193" s="120"/>
      <c r="B193" s="121" t="s">
        <v>100</v>
      </c>
      <c r="C193" s="122">
        <v>118</v>
      </c>
      <c r="D193" s="123">
        <v>305.72457627118644</v>
      </c>
      <c r="E193" s="124">
        <v>36075.5</v>
      </c>
      <c r="F193" s="108"/>
      <c r="G193" s="108"/>
      <c r="H193" s="108"/>
      <c r="I193" s="108"/>
      <c r="J193" s="108"/>
      <c r="K193" s="108"/>
      <c r="L193" s="108"/>
      <c r="M193" s="108"/>
      <c r="N193" s="108"/>
    </row>
    <row r="194" spans="1:14">
      <c r="A194" s="130"/>
      <c r="B194" s="131" t="s">
        <v>71</v>
      </c>
      <c r="C194" s="132">
        <v>528</v>
      </c>
      <c r="D194" s="133"/>
      <c r="E194" s="134"/>
      <c r="F194" s="108"/>
      <c r="G194" s="108"/>
      <c r="H194" s="108"/>
      <c r="I194" s="108"/>
      <c r="J194" s="108"/>
      <c r="K194" s="108"/>
      <c r="L194" s="108"/>
      <c r="M194" s="108"/>
      <c r="N194" s="108"/>
    </row>
    <row r="195" spans="1:14">
      <c r="A195" s="108"/>
      <c r="B195" s="108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</row>
    <row r="196" spans="1:14">
      <c r="A196" s="110" t="s">
        <v>83</v>
      </c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08"/>
    </row>
    <row r="197" spans="1:14" ht="24">
      <c r="A197" s="135" t="s">
        <v>84</v>
      </c>
      <c r="B197" s="112" t="s">
        <v>68</v>
      </c>
      <c r="C197" s="113" t="s">
        <v>72</v>
      </c>
      <c r="D197" s="113" t="s">
        <v>73</v>
      </c>
      <c r="E197" s="113" t="s">
        <v>74</v>
      </c>
      <c r="F197" s="113" t="s">
        <v>75</v>
      </c>
      <c r="G197" s="113" t="s">
        <v>76</v>
      </c>
      <c r="H197" s="113" t="s">
        <v>77</v>
      </c>
      <c r="I197" s="113" t="s">
        <v>78</v>
      </c>
      <c r="J197" s="113" t="s">
        <v>79</v>
      </c>
      <c r="K197" s="113" t="s">
        <v>80</v>
      </c>
      <c r="L197" s="113" t="s">
        <v>81</v>
      </c>
      <c r="M197" s="114" t="s">
        <v>82</v>
      </c>
      <c r="N197" s="108"/>
    </row>
    <row r="198" spans="1:14" ht="23">
      <c r="A198" s="116" t="s">
        <v>85</v>
      </c>
      <c r="B198" s="136">
        <v>19700.5</v>
      </c>
      <c r="C198" s="137">
        <v>18726.5</v>
      </c>
      <c r="D198" s="137">
        <v>19955</v>
      </c>
      <c r="E198" s="137">
        <v>18995.5</v>
      </c>
      <c r="F198" s="137">
        <v>19429</v>
      </c>
      <c r="G198" s="137">
        <v>18618</v>
      </c>
      <c r="H198" s="137">
        <v>20497.5</v>
      </c>
      <c r="I198" s="137">
        <v>18907.5</v>
      </c>
      <c r="J198" s="137">
        <v>19585.5</v>
      </c>
      <c r="K198" s="137">
        <v>19398.5</v>
      </c>
      <c r="L198" s="137">
        <v>21351.5</v>
      </c>
      <c r="M198" s="138">
        <v>19325.5</v>
      </c>
      <c r="N198" s="108"/>
    </row>
    <row r="199" spans="1:14" ht="23">
      <c r="A199" s="121" t="s">
        <v>86</v>
      </c>
      <c r="B199" s="139">
        <v>103955.5</v>
      </c>
      <c r="C199" s="140">
        <v>102981.5</v>
      </c>
      <c r="D199" s="140">
        <v>104210</v>
      </c>
      <c r="E199" s="140">
        <v>103250.5</v>
      </c>
      <c r="F199" s="140">
        <v>103684</v>
      </c>
      <c r="G199" s="140">
        <v>102873</v>
      </c>
      <c r="H199" s="140">
        <v>104752.5</v>
      </c>
      <c r="I199" s="140">
        <v>103162.5</v>
      </c>
      <c r="J199" s="140">
        <v>103840.5</v>
      </c>
      <c r="K199" s="140">
        <v>103653.5</v>
      </c>
      <c r="L199" s="140">
        <v>105606.5</v>
      </c>
      <c r="M199" s="141">
        <v>103580.5</v>
      </c>
      <c r="N199" s="108"/>
    </row>
    <row r="200" spans="1:14">
      <c r="A200" s="121" t="s">
        <v>87</v>
      </c>
      <c r="B200" s="142">
        <v>-3.0788024026622156</v>
      </c>
      <c r="C200" s="123">
        <v>-3.7462730107127515</v>
      </c>
      <c r="D200" s="123">
        <v>-2.9053576151557379</v>
      </c>
      <c r="E200" s="123">
        <v>-3.5577153290484769</v>
      </c>
      <c r="F200" s="123">
        <v>-3.272712854785174</v>
      </c>
      <c r="G200" s="123">
        <v>-3.8283833414141171</v>
      </c>
      <c r="H200" s="123">
        <v>-2.5427137300733182</v>
      </c>
      <c r="I200" s="123">
        <v>-3.6191405962985801</v>
      </c>
      <c r="J200" s="123">
        <v>-3.1752456161009319</v>
      </c>
      <c r="K200" s="123">
        <v>-3.3011623741797202</v>
      </c>
      <c r="L200" s="123">
        <v>-1.9760877556923855</v>
      </c>
      <c r="M200" s="124">
        <v>-3.3349382216752139</v>
      </c>
      <c r="N200" s="108"/>
    </row>
    <row r="201" spans="1:14" ht="34.5">
      <c r="A201" s="131" t="s">
        <v>88</v>
      </c>
      <c r="B201" s="143">
        <v>2.0783448043410779E-3</v>
      </c>
      <c r="C201" s="144">
        <v>1.7948125720034332E-4</v>
      </c>
      <c r="D201" s="144">
        <v>3.6683370893053299E-3</v>
      </c>
      <c r="E201" s="144">
        <v>3.7409440899598324E-4</v>
      </c>
      <c r="F201" s="144">
        <v>1.0652063332497231E-3</v>
      </c>
      <c r="G201" s="144">
        <v>1.289877445785314E-4</v>
      </c>
      <c r="H201" s="144">
        <v>1.0999530642998063E-2</v>
      </c>
      <c r="I201" s="144">
        <v>2.9558302163005542E-4</v>
      </c>
      <c r="J201" s="144">
        <v>1.4970972216758703E-3</v>
      </c>
      <c r="K201" s="144">
        <v>9.6285141691645137E-4</v>
      </c>
      <c r="L201" s="144">
        <v>4.8144838955394537E-2</v>
      </c>
      <c r="M201" s="145">
        <v>8.5318351508920987E-4</v>
      </c>
      <c r="N201" s="108"/>
    </row>
    <row r="202" spans="1:14">
      <c r="A202" s="146" t="s">
        <v>101</v>
      </c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  <c r="N202" s="108"/>
    </row>
    <row r="205" spans="1:14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</row>
    <row r="206" spans="1:14">
      <c r="A206" s="45" t="s">
        <v>62</v>
      </c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</row>
    <row r="207" spans="1:14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</row>
    <row r="208" spans="1:14">
      <c r="A208" s="46" t="s">
        <v>63</v>
      </c>
      <c r="B208" s="46"/>
      <c r="C208" s="46"/>
      <c r="D208" s="46"/>
      <c r="E208" s="46"/>
      <c r="F208" s="44"/>
      <c r="G208" s="44"/>
      <c r="H208" s="44"/>
      <c r="I208" s="44"/>
      <c r="J208" s="44"/>
      <c r="K208" s="44"/>
      <c r="L208" s="44"/>
      <c r="M208" s="44"/>
      <c r="N208" s="44"/>
    </row>
    <row r="209" spans="1:14" ht="24">
      <c r="A209" s="47" t="s">
        <v>102</v>
      </c>
      <c r="B209" s="47"/>
      <c r="C209" s="48" t="s">
        <v>65</v>
      </c>
      <c r="D209" s="49" t="s">
        <v>66</v>
      </c>
      <c r="E209" s="50" t="s">
        <v>67</v>
      </c>
      <c r="F209" s="44"/>
      <c r="G209" s="44"/>
      <c r="H209" s="44"/>
      <c r="I209" s="44"/>
      <c r="J209" s="44"/>
      <c r="K209" s="44"/>
      <c r="L209" s="44"/>
      <c r="M209" s="44"/>
      <c r="N209" s="44"/>
    </row>
    <row r="210" spans="1:14">
      <c r="A210" s="51" t="s">
        <v>68</v>
      </c>
      <c r="B210" s="52" t="s">
        <v>103</v>
      </c>
      <c r="C210" s="53">
        <v>466</v>
      </c>
      <c r="D210" s="54">
        <v>271.29184549356222</v>
      </c>
      <c r="E210" s="55">
        <v>126422</v>
      </c>
      <c r="F210" s="44"/>
      <c r="G210" s="44"/>
      <c r="H210" s="44"/>
      <c r="I210" s="44"/>
      <c r="J210" s="44"/>
      <c r="K210" s="44"/>
      <c r="L210" s="44"/>
      <c r="M210" s="44"/>
      <c r="N210" s="44"/>
    </row>
    <row r="211" spans="1:14">
      <c r="A211" s="56"/>
      <c r="B211" s="57" t="s">
        <v>104</v>
      </c>
      <c r="C211" s="58">
        <v>104</v>
      </c>
      <c r="D211" s="59">
        <v>349.16346153846155</v>
      </c>
      <c r="E211" s="60">
        <v>36313</v>
      </c>
      <c r="F211" s="44"/>
      <c r="G211" s="44"/>
      <c r="H211" s="44"/>
      <c r="I211" s="44"/>
      <c r="J211" s="44"/>
      <c r="K211" s="44"/>
      <c r="L211" s="44"/>
      <c r="M211" s="44"/>
      <c r="N211" s="44"/>
    </row>
    <row r="212" spans="1:14">
      <c r="A212" s="61"/>
      <c r="B212" s="62" t="s">
        <v>71</v>
      </c>
      <c r="C212" s="63">
        <v>570</v>
      </c>
      <c r="D212" s="64"/>
      <c r="E212" s="65"/>
      <c r="F212" s="44"/>
      <c r="G212" s="44"/>
      <c r="H212" s="44"/>
      <c r="I212" s="44"/>
      <c r="J212" s="44"/>
      <c r="K212" s="44"/>
      <c r="L212" s="44"/>
      <c r="M212" s="44"/>
      <c r="N212" s="44"/>
    </row>
    <row r="213" spans="1:14">
      <c r="A213" s="61" t="s">
        <v>72</v>
      </c>
      <c r="B213" s="57" t="s">
        <v>103</v>
      </c>
      <c r="C213" s="58">
        <v>466</v>
      </c>
      <c r="D213" s="59">
        <v>267.55257510729615</v>
      </c>
      <c r="E213" s="60">
        <v>124679.5</v>
      </c>
      <c r="F213" s="44"/>
      <c r="G213" s="44"/>
      <c r="H213" s="44"/>
      <c r="I213" s="44"/>
      <c r="J213" s="44"/>
      <c r="K213" s="44"/>
      <c r="L213" s="44"/>
      <c r="M213" s="44"/>
      <c r="N213" s="44"/>
    </row>
    <row r="214" spans="1:14">
      <c r="A214" s="56"/>
      <c r="B214" s="57" t="s">
        <v>104</v>
      </c>
      <c r="C214" s="58">
        <v>104</v>
      </c>
      <c r="D214" s="59">
        <v>365.91826923076923</v>
      </c>
      <c r="E214" s="60">
        <v>38055.5</v>
      </c>
      <c r="F214" s="44"/>
      <c r="G214" s="44"/>
      <c r="H214" s="44"/>
      <c r="I214" s="44"/>
      <c r="J214" s="44"/>
      <c r="K214" s="44"/>
      <c r="L214" s="44"/>
      <c r="M214" s="44"/>
      <c r="N214" s="44"/>
    </row>
    <row r="215" spans="1:14">
      <c r="A215" s="61"/>
      <c r="B215" s="62" t="s">
        <v>71</v>
      </c>
      <c r="C215" s="63">
        <v>570</v>
      </c>
      <c r="D215" s="64"/>
      <c r="E215" s="65"/>
      <c r="F215" s="44"/>
      <c r="G215" s="44"/>
      <c r="H215" s="44"/>
      <c r="I215" s="44"/>
      <c r="J215" s="44"/>
      <c r="K215" s="44"/>
      <c r="L215" s="44"/>
      <c r="M215" s="44"/>
      <c r="N215" s="44"/>
    </row>
    <row r="216" spans="1:14">
      <c r="A216" s="61" t="s">
        <v>73</v>
      </c>
      <c r="B216" s="57" t="s">
        <v>103</v>
      </c>
      <c r="C216" s="58">
        <v>466</v>
      </c>
      <c r="D216" s="59">
        <v>271.54935622317595</v>
      </c>
      <c r="E216" s="60">
        <v>126541.99999999999</v>
      </c>
      <c r="F216" s="44"/>
      <c r="G216" s="44"/>
      <c r="H216" s="44"/>
      <c r="I216" s="44"/>
      <c r="J216" s="44"/>
      <c r="K216" s="44"/>
      <c r="L216" s="44"/>
      <c r="M216" s="44"/>
      <c r="N216" s="44"/>
    </row>
    <row r="217" spans="1:14">
      <c r="A217" s="56"/>
      <c r="B217" s="57" t="s">
        <v>104</v>
      </c>
      <c r="C217" s="58">
        <v>104</v>
      </c>
      <c r="D217" s="59">
        <v>348.00961538461536</v>
      </c>
      <c r="E217" s="60">
        <v>36193</v>
      </c>
      <c r="F217" s="44"/>
      <c r="G217" s="44"/>
      <c r="H217" s="44"/>
      <c r="I217" s="44"/>
      <c r="J217" s="44"/>
      <c r="K217" s="44"/>
      <c r="L217" s="44"/>
      <c r="M217" s="44"/>
      <c r="N217" s="44"/>
    </row>
    <row r="218" spans="1:14">
      <c r="A218" s="61"/>
      <c r="B218" s="62" t="s">
        <v>71</v>
      </c>
      <c r="C218" s="63">
        <v>570</v>
      </c>
      <c r="D218" s="64"/>
      <c r="E218" s="65"/>
      <c r="F218" s="44"/>
      <c r="G218" s="44"/>
      <c r="H218" s="44"/>
      <c r="I218" s="44"/>
      <c r="J218" s="44"/>
      <c r="K218" s="44"/>
      <c r="L218" s="44"/>
      <c r="M218" s="44"/>
      <c r="N218" s="44"/>
    </row>
    <row r="219" spans="1:14">
      <c r="A219" s="61" t="s">
        <v>74</v>
      </c>
      <c r="B219" s="57" t="s">
        <v>103</v>
      </c>
      <c r="C219" s="58">
        <v>466</v>
      </c>
      <c r="D219" s="59">
        <v>268.89699570815452</v>
      </c>
      <c r="E219" s="60">
        <v>125306</v>
      </c>
      <c r="F219" s="44"/>
      <c r="G219" s="44"/>
      <c r="H219" s="44"/>
      <c r="I219" s="44"/>
      <c r="J219" s="44"/>
      <c r="K219" s="44"/>
      <c r="L219" s="44"/>
      <c r="M219" s="44"/>
      <c r="N219" s="44"/>
    </row>
    <row r="220" spans="1:14">
      <c r="A220" s="56"/>
      <c r="B220" s="57" t="s">
        <v>104</v>
      </c>
      <c r="C220" s="58">
        <v>104</v>
      </c>
      <c r="D220" s="59">
        <v>359.89423076923077</v>
      </c>
      <c r="E220" s="60">
        <v>37429</v>
      </c>
      <c r="F220" s="44"/>
      <c r="G220" s="44"/>
      <c r="H220" s="44"/>
      <c r="I220" s="44"/>
      <c r="J220" s="44"/>
      <c r="K220" s="44"/>
      <c r="L220" s="44"/>
      <c r="M220" s="44"/>
      <c r="N220" s="44"/>
    </row>
    <row r="221" spans="1:14">
      <c r="A221" s="61"/>
      <c r="B221" s="62" t="s">
        <v>71</v>
      </c>
      <c r="C221" s="63">
        <v>570</v>
      </c>
      <c r="D221" s="64"/>
      <c r="E221" s="65"/>
      <c r="F221" s="44"/>
      <c r="G221" s="44"/>
      <c r="H221" s="44"/>
      <c r="I221" s="44"/>
      <c r="J221" s="44"/>
      <c r="K221" s="44"/>
      <c r="L221" s="44"/>
      <c r="M221" s="44"/>
      <c r="N221" s="44"/>
    </row>
    <row r="222" spans="1:14">
      <c r="A222" s="61" t="s">
        <v>75</v>
      </c>
      <c r="B222" s="57" t="s">
        <v>103</v>
      </c>
      <c r="C222" s="58">
        <v>466</v>
      </c>
      <c r="D222" s="59">
        <v>270.53969957081546</v>
      </c>
      <c r="E222" s="60">
        <v>126071.5</v>
      </c>
      <c r="F222" s="44"/>
      <c r="G222" s="44"/>
      <c r="H222" s="44"/>
      <c r="I222" s="44"/>
      <c r="J222" s="44"/>
      <c r="K222" s="44"/>
      <c r="L222" s="44"/>
      <c r="M222" s="44"/>
      <c r="N222" s="44"/>
    </row>
    <row r="223" spans="1:14">
      <c r="A223" s="56"/>
      <c r="B223" s="57" t="s">
        <v>104</v>
      </c>
      <c r="C223" s="58">
        <v>104</v>
      </c>
      <c r="D223" s="59">
        <v>352.53365384615387</v>
      </c>
      <c r="E223" s="60">
        <v>36663.5</v>
      </c>
      <c r="F223" s="44"/>
      <c r="G223" s="44"/>
      <c r="H223" s="44"/>
      <c r="I223" s="44"/>
      <c r="J223" s="44"/>
      <c r="K223" s="44"/>
      <c r="L223" s="44"/>
      <c r="M223" s="44"/>
      <c r="N223" s="44"/>
    </row>
    <row r="224" spans="1:14">
      <c r="A224" s="61"/>
      <c r="B224" s="62" t="s">
        <v>71</v>
      </c>
      <c r="C224" s="63">
        <v>570</v>
      </c>
      <c r="D224" s="64"/>
      <c r="E224" s="65"/>
      <c r="F224" s="44"/>
      <c r="G224" s="44"/>
      <c r="H224" s="44"/>
      <c r="I224" s="44"/>
      <c r="J224" s="44"/>
      <c r="K224" s="44"/>
      <c r="L224" s="44"/>
      <c r="M224" s="44"/>
      <c r="N224" s="44"/>
    </row>
    <row r="225" spans="1:14">
      <c r="A225" s="61" t="s">
        <v>76</v>
      </c>
      <c r="B225" s="57" t="s">
        <v>103</v>
      </c>
      <c r="C225" s="58">
        <v>466</v>
      </c>
      <c r="D225" s="59">
        <v>267.50751072961373</v>
      </c>
      <c r="E225" s="60">
        <v>124658.5</v>
      </c>
      <c r="F225" s="44"/>
      <c r="G225" s="44"/>
      <c r="H225" s="44"/>
      <c r="I225" s="44"/>
      <c r="J225" s="44"/>
      <c r="K225" s="44"/>
      <c r="L225" s="44"/>
      <c r="M225" s="44"/>
      <c r="N225" s="44"/>
    </row>
    <row r="226" spans="1:14">
      <c r="A226" s="56"/>
      <c r="B226" s="57" t="s">
        <v>104</v>
      </c>
      <c r="C226" s="58">
        <v>104</v>
      </c>
      <c r="D226" s="59">
        <v>366.12019230769232</v>
      </c>
      <c r="E226" s="60">
        <v>38076.5</v>
      </c>
      <c r="F226" s="44"/>
      <c r="G226" s="44"/>
      <c r="H226" s="44"/>
      <c r="I226" s="44"/>
      <c r="J226" s="44"/>
      <c r="K226" s="44"/>
      <c r="L226" s="44"/>
      <c r="M226" s="44"/>
      <c r="N226" s="44"/>
    </row>
    <row r="227" spans="1:14">
      <c r="A227" s="61"/>
      <c r="B227" s="62" t="s">
        <v>71</v>
      </c>
      <c r="C227" s="63">
        <v>570</v>
      </c>
      <c r="D227" s="64"/>
      <c r="E227" s="65"/>
      <c r="F227" s="44"/>
      <c r="G227" s="44"/>
      <c r="H227" s="44"/>
      <c r="I227" s="44"/>
      <c r="J227" s="44"/>
      <c r="K227" s="44"/>
      <c r="L227" s="44"/>
      <c r="M227" s="44"/>
      <c r="N227" s="44"/>
    </row>
    <row r="228" spans="1:14">
      <c r="A228" s="61" t="s">
        <v>77</v>
      </c>
      <c r="B228" s="57" t="s">
        <v>103</v>
      </c>
      <c r="C228" s="58">
        <v>466</v>
      </c>
      <c r="D228" s="59">
        <v>274.53540772532187</v>
      </c>
      <c r="E228" s="60">
        <v>127933.5</v>
      </c>
      <c r="F228" s="44"/>
      <c r="G228" s="44"/>
      <c r="H228" s="44"/>
      <c r="I228" s="44"/>
      <c r="J228" s="44"/>
      <c r="K228" s="44"/>
      <c r="L228" s="44"/>
      <c r="M228" s="44"/>
      <c r="N228" s="44"/>
    </row>
    <row r="229" spans="1:14">
      <c r="A229" s="56"/>
      <c r="B229" s="57" t="s">
        <v>104</v>
      </c>
      <c r="C229" s="58">
        <v>104</v>
      </c>
      <c r="D229" s="59">
        <v>334.62980769230768</v>
      </c>
      <c r="E229" s="60">
        <v>34801.5</v>
      </c>
      <c r="F229" s="44"/>
      <c r="G229" s="44"/>
      <c r="H229" s="44"/>
      <c r="I229" s="44"/>
      <c r="J229" s="44"/>
      <c r="K229" s="44"/>
      <c r="L229" s="44"/>
      <c r="M229" s="44"/>
      <c r="N229" s="44"/>
    </row>
    <row r="230" spans="1:14">
      <c r="A230" s="61"/>
      <c r="B230" s="62" t="s">
        <v>71</v>
      </c>
      <c r="C230" s="63">
        <v>570</v>
      </c>
      <c r="D230" s="64"/>
      <c r="E230" s="65"/>
      <c r="F230" s="44"/>
      <c r="G230" s="44"/>
      <c r="H230" s="44"/>
      <c r="I230" s="44"/>
      <c r="J230" s="44"/>
      <c r="K230" s="44"/>
      <c r="L230" s="44"/>
      <c r="M230" s="44"/>
      <c r="N230" s="44"/>
    </row>
    <row r="231" spans="1:14">
      <c r="A231" s="61" t="s">
        <v>78</v>
      </c>
      <c r="B231" s="57" t="s">
        <v>103</v>
      </c>
      <c r="C231" s="58">
        <v>466</v>
      </c>
      <c r="D231" s="59">
        <v>268.80579399141629</v>
      </c>
      <c r="E231" s="60">
        <v>125263.5</v>
      </c>
      <c r="F231" s="44"/>
      <c r="G231" s="44"/>
      <c r="H231" s="44"/>
      <c r="I231" s="44"/>
      <c r="J231" s="44"/>
      <c r="K231" s="44"/>
      <c r="L231" s="44"/>
      <c r="M231" s="44"/>
      <c r="N231" s="44"/>
    </row>
    <row r="232" spans="1:14">
      <c r="A232" s="56"/>
      <c r="B232" s="57" t="s">
        <v>104</v>
      </c>
      <c r="C232" s="58">
        <v>104</v>
      </c>
      <c r="D232" s="59">
        <v>360.30288461538464</v>
      </c>
      <c r="E232" s="60">
        <v>37471.5</v>
      </c>
      <c r="F232" s="44"/>
      <c r="G232" s="44"/>
      <c r="H232" s="44"/>
      <c r="I232" s="44"/>
      <c r="J232" s="44"/>
      <c r="K232" s="44"/>
      <c r="L232" s="44"/>
      <c r="M232" s="44"/>
      <c r="N232" s="44"/>
    </row>
    <row r="233" spans="1:14">
      <c r="A233" s="61"/>
      <c r="B233" s="62" t="s">
        <v>71</v>
      </c>
      <c r="C233" s="63">
        <v>570</v>
      </c>
      <c r="D233" s="64"/>
      <c r="E233" s="65"/>
      <c r="F233" s="44"/>
      <c r="G233" s="44"/>
      <c r="H233" s="44"/>
      <c r="I233" s="44"/>
      <c r="J233" s="44"/>
      <c r="K233" s="44"/>
      <c r="L233" s="44"/>
      <c r="M233" s="44"/>
      <c r="N233" s="44"/>
    </row>
    <row r="234" spans="1:14">
      <c r="A234" s="61" t="s">
        <v>79</v>
      </c>
      <c r="B234" s="57" t="s">
        <v>103</v>
      </c>
      <c r="C234" s="58">
        <v>466</v>
      </c>
      <c r="D234" s="59">
        <v>274.77038626609442</v>
      </c>
      <c r="E234" s="60">
        <v>128043</v>
      </c>
      <c r="F234" s="44"/>
      <c r="G234" s="44"/>
      <c r="H234" s="44"/>
      <c r="I234" s="44"/>
      <c r="J234" s="44"/>
      <c r="K234" s="44"/>
      <c r="L234" s="44"/>
      <c r="M234" s="44"/>
      <c r="N234" s="44"/>
    </row>
    <row r="235" spans="1:14">
      <c r="A235" s="56"/>
      <c r="B235" s="57" t="s">
        <v>104</v>
      </c>
      <c r="C235" s="58">
        <v>104</v>
      </c>
      <c r="D235" s="59">
        <v>333.57692307692309</v>
      </c>
      <c r="E235" s="60">
        <v>34692</v>
      </c>
      <c r="F235" s="44"/>
      <c r="G235" s="44"/>
      <c r="H235" s="44"/>
      <c r="I235" s="44"/>
      <c r="J235" s="44"/>
      <c r="K235" s="44"/>
      <c r="L235" s="44"/>
      <c r="M235" s="44"/>
      <c r="N235" s="44"/>
    </row>
    <row r="236" spans="1:14">
      <c r="A236" s="61"/>
      <c r="B236" s="62" t="s">
        <v>71</v>
      </c>
      <c r="C236" s="63">
        <v>570</v>
      </c>
      <c r="D236" s="64"/>
      <c r="E236" s="65"/>
      <c r="F236" s="44"/>
      <c r="G236" s="44"/>
      <c r="H236" s="44"/>
      <c r="I236" s="44"/>
      <c r="J236" s="44"/>
      <c r="K236" s="44"/>
      <c r="L236" s="44"/>
      <c r="M236" s="44"/>
      <c r="N236" s="44"/>
    </row>
    <row r="237" spans="1:14">
      <c r="A237" s="61" t="s">
        <v>80</v>
      </c>
      <c r="B237" s="57" t="s">
        <v>103</v>
      </c>
      <c r="C237" s="58">
        <v>466</v>
      </c>
      <c r="D237" s="59">
        <v>268.55042918454933</v>
      </c>
      <c r="E237" s="60">
        <v>125144.49999999999</v>
      </c>
      <c r="F237" s="44"/>
      <c r="G237" s="44"/>
      <c r="H237" s="44"/>
      <c r="I237" s="44"/>
      <c r="J237" s="44"/>
      <c r="K237" s="44"/>
      <c r="L237" s="44"/>
      <c r="M237" s="44"/>
      <c r="N237" s="44"/>
    </row>
    <row r="238" spans="1:14">
      <c r="A238" s="56"/>
      <c r="B238" s="57" t="s">
        <v>104</v>
      </c>
      <c r="C238" s="58">
        <v>104</v>
      </c>
      <c r="D238" s="59">
        <v>361.44711538461536</v>
      </c>
      <c r="E238" s="60">
        <v>37590.5</v>
      </c>
      <c r="F238" s="44"/>
      <c r="G238" s="44"/>
      <c r="H238" s="44"/>
      <c r="I238" s="44"/>
      <c r="J238" s="44"/>
      <c r="K238" s="44"/>
      <c r="L238" s="44"/>
      <c r="M238" s="44"/>
      <c r="N238" s="44"/>
    </row>
    <row r="239" spans="1:14">
      <c r="A239" s="61"/>
      <c r="B239" s="62" t="s">
        <v>71</v>
      </c>
      <c r="C239" s="63">
        <v>570</v>
      </c>
      <c r="D239" s="64"/>
      <c r="E239" s="65"/>
      <c r="F239" s="44"/>
      <c r="G239" s="44"/>
      <c r="H239" s="44"/>
      <c r="I239" s="44"/>
      <c r="J239" s="44"/>
      <c r="K239" s="44"/>
      <c r="L239" s="44"/>
      <c r="M239" s="44"/>
      <c r="N239" s="44"/>
    </row>
    <row r="240" spans="1:14">
      <c r="A240" s="61" t="s">
        <v>81</v>
      </c>
      <c r="B240" s="57" t="s">
        <v>103</v>
      </c>
      <c r="C240" s="58">
        <v>466</v>
      </c>
      <c r="D240" s="59">
        <v>274.6266094420601</v>
      </c>
      <c r="E240" s="60">
        <v>127976</v>
      </c>
      <c r="F240" s="44"/>
      <c r="G240" s="44"/>
      <c r="H240" s="44"/>
      <c r="I240" s="44"/>
      <c r="J240" s="44"/>
      <c r="K240" s="44"/>
      <c r="L240" s="44"/>
      <c r="M240" s="44"/>
      <c r="N240" s="44"/>
    </row>
    <row r="241" spans="1:14">
      <c r="A241" s="56"/>
      <c r="B241" s="57" t="s">
        <v>104</v>
      </c>
      <c r="C241" s="58">
        <v>104</v>
      </c>
      <c r="D241" s="59">
        <v>334.22115384615387</v>
      </c>
      <c r="E241" s="60">
        <v>34759</v>
      </c>
      <c r="F241" s="44"/>
      <c r="G241" s="44"/>
      <c r="H241" s="44"/>
      <c r="I241" s="44"/>
      <c r="J241" s="44"/>
      <c r="K241" s="44"/>
      <c r="L241" s="44"/>
      <c r="M241" s="44"/>
      <c r="N241" s="44"/>
    </row>
    <row r="242" spans="1:14">
      <c r="A242" s="61"/>
      <c r="B242" s="62" t="s">
        <v>71</v>
      </c>
      <c r="C242" s="63">
        <v>570</v>
      </c>
      <c r="D242" s="64"/>
      <c r="E242" s="65"/>
      <c r="F242" s="44"/>
      <c r="G242" s="44"/>
      <c r="H242" s="44"/>
      <c r="I242" s="44"/>
      <c r="J242" s="44"/>
      <c r="K242" s="44"/>
      <c r="L242" s="44"/>
      <c r="M242" s="44"/>
      <c r="N242" s="44"/>
    </row>
    <row r="243" spans="1:14">
      <c r="A243" s="61" t="s">
        <v>82</v>
      </c>
      <c r="B243" s="57" t="s">
        <v>103</v>
      </c>
      <c r="C243" s="58">
        <v>466</v>
      </c>
      <c r="D243" s="59">
        <v>270.55579399141629</v>
      </c>
      <c r="E243" s="60">
        <v>126079</v>
      </c>
      <c r="F243" s="44"/>
      <c r="G243" s="44"/>
      <c r="H243" s="44"/>
      <c r="I243" s="44"/>
      <c r="J243" s="44"/>
      <c r="K243" s="44"/>
      <c r="L243" s="44"/>
      <c r="M243" s="44"/>
      <c r="N243" s="44"/>
    </row>
    <row r="244" spans="1:14">
      <c r="A244" s="56"/>
      <c r="B244" s="57" t="s">
        <v>104</v>
      </c>
      <c r="C244" s="58">
        <v>104</v>
      </c>
      <c r="D244" s="59">
        <v>352.46153846153845</v>
      </c>
      <c r="E244" s="60">
        <v>36656</v>
      </c>
      <c r="F244" s="44"/>
      <c r="G244" s="44"/>
      <c r="H244" s="44"/>
      <c r="I244" s="44"/>
      <c r="J244" s="44"/>
      <c r="K244" s="44"/>
      <c r="L244" s="44"/>
      <c r="M244" s="44"/>
      <c r="N244" s="44"/>
    </row>
    <row r="245" spans="1:14">
      <c r="A245" s="66"/>
      <c r="B245" s="67" t="s">
        <v>71</v>
      </c>
      <c r="C245" s="68">
        <v>570</v>
      </c>
      <c r="D245" s="69"/>
      <c r="E245" s="70"/>
      <c r="F245" s="44"/>
      <c r="G245" s="44"/>
      <c r="H245" s="44"/>
      <c r="I245" s="44"/>
      <c r="J245" s="44"/>
      <c r="K245" s="44"/>
      <c r="L245" s="44"/>
      <c r="M245" s="44"/>
      <c r="N245" s="44"/>
    </row>
    <row r="246" spans="1:14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</row>
    <row r="247" spans="1:14">
      <c r="A247" s="46" t="s">
        <v>83</v>
      </c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4"/>
    </row>
    <row r="248" spans="1:14" ht="24">
      <c r="A248" s="71" t="s">
        <v>84</v>
      </c>
      <c r="B248" s="48" t="s">
        <v>68</v>
      </c>
      <c r="C248" s="49" t="s">
        <v>72</v>
      </c>
      <c r="D248" s="49" t="s">
        <v>73</v>
      </c>
      <c r="E248" s="49" t="s">
        <v>74</v>
      </c>
      <c r="F248" s="49" t="s">
        <v>75</v>
      </c>
      <c r="G248" s="49" t="s">
        <v>76</v>
      </c>
      <c r="H248" s="49" t="s">
        <v>77</v>
      </c>
      <c r="I248" s="49" t="s">
        <v>78</v>
      </c>
      <c r="J248" s="49" t="s">
        <v>79</v>
      </c>
      <c r="K248" s="49" t="s">
        <v>80</v>
      </c>
      <c r="L248" s="49" t="s">
        <v>81</v>
      </c>
      <c r="M248" s="50" t="s">
        <v>82</v>
      </c>
      <c r="N248" s="44"/>
    </row>
    <row r="249" spans="1:14" ht="23">
      <c r="A249" s="52" t="s">
        <v>85</v>
      </c>
      <c r="B249" s="83">
        <v>17611</v>
      </c>
      <c r="C249" s="84">
        <v>15868.5</v>
      </c>
      <c r="D249" s="84">
        <v>17731</v>
      </c>
      <c r="E249" s="84">
        <v>16495</v>
      </c>
      <c r="F249" s="84">
        <v>17260.5</v>
      </c>
      <c r="G249" s="84">
        <v>15847.5</v>
      </c>
      <c r="H249" s="84">
        <v>19122.5</v>
      </c>
      <c r="I249" s="84">
        <v>16452.5</v>
      </c>
      <c r="J249" s="84">
        <v>19232</v>
      </c>
      <c r="K249" s="84">
        <v>16333.5</v>
      </c>
      <c r="L249" s="84">
        <v>19165</v>
      </c>
      <c r="M249" s="147">
        <v>17268</v>
      </c>
      <c r="N249" s="44"/>
    </row>
    <row r="250" spans="1:14" ht="23">
      <c r="A250" s="57" t="s">
        <v>86</v>
      </c>
      <c r="B250" s="75">
        <v>126422</v>
      </c>
      <c r="C250" s="76">
        <v>124679.5</v>
      </c>
      <c r="D250" s="76">
        <v>126542</v>
      </c>
      <c r="E250" s="76">
        <v>125306</v>
      </c>
      <c r="F250" s="76">
        <v>126071.5</v>
      </c>
      <c r="G250" s="76">
        <v>124658.5</v>
      </c>
      <c r="H250" s="76">
        <v>127933.5</v>
      </c>
      <c r="I250" s="76">
        <v>125263.5</v>
      </c>
      <c r="J250" s="76">
        <v>128043</v>
      </c>
      <c r="K250" s="76">
        <v>125144.5</v>
      </c>
      <c r="L250" s="76">
        <v>127976</v>
      </c>
      <c r="M250" s="77">
        <v>126079</v>
      </c>
      <c r="N250" s="44"/>
    </row>
    <row r="251" spans="1:14">
      <c r="A251" s="57" t="s">
        <v>87</v>
      </c>
      <c r="B251" s="148">
        <v>-4.366304991866615</v>
      </c>
      <c r="C251" s="149">
        <v>-5.5154736941189508</v>
      </c>
      <c r="D251" s="149">
        <v>-4.288699486743206</v>
      </c>
      <c r="E251" s="149">
        <v>-5.0960289486507184</v>
      </c>
      <c r="F251" s="149">
        <v>-4.6082070603565279</v>
      </c>
      <c r="G251" s="149">
        <v>-5.5404789325083961</v>
      </c>
      <c r="H251" s="149">
        <v>-3.3830844336937838</v>
      </c>
      <c r="I251" s="149">
        <v>-5.1256274250766065</v>
      </c>
      <c r="J251" s="149">
        <v>-3.3150866487057669</v>
      </c>
      <c r="K251" s="149">
        <v>-5.2346207295792428</v>
      </c>
      <c r="L251" s="149">
        <v>-3.3902728320823732</v>
      </c>
      <c r="M251" s="150">
        <v>-4.5911417194608992</v>
      </c>
      <c r="N251" s="44"/>
    </row>
    <row r="252" spans="1:14" ht="34.5">
      <c r="A252" s="67" t="s">
        <v>88</v>
      </c>
      <c r="B252" s="79">
        <v>1.2636600206457349E-5</v>
      </c>
      <c r="C252" s="80">
        <v>3.478417733448162E-8</v>
      </c>
      <c r="D252" s="80">
        <v>1.7972233993892391E-5</v>
      </c>
      <c r="E252" s="80">
        <v>3.4685211134026499E-7</v>
      </c>
      <c r="F252" s="80">
        <v>4.0615608921481819E-6</v>
      </c>
      <c r="G252" s="80">
        <v>3.0164552873474783E-8</v>
      </c>
      <c r="H252" s="80">
        <v>7.1676592312152514E-4</v>
      </c>
      <c r="I252" s="80">
        <v>2.9654851964478479E-7</v>
      </c>
      <c r="J252" s="80">
        <v>9.1614721912591595E-4</v>
      </c>
      <c r="K252" s="80">
        <v>1.6532398202814115E-7</v>
      </c>
      <c r="L252" s="80">
        <v>6.9823096127859144E-4</v>
      </c>
      <c r="M252" s="81">
        <v>4.4082786582952097E-6</v>
      </c>
      <c r="N252" s="44"/>
    </row>
    <row r="253" spans="1:14">
      <c r="A253" s="82" t="s">
        <v>105</v>
      </c>
      <c r="B253" s="82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44"/>
    </row>
  </sheetData>
  <mergeCells count="80">
    <mergeCell ref="A247:M247"/>
    <mergeCell ref="A253:M253"/>
    <mergeCell ref="A228:A230"/>
    <mergeCell ref="A231:A233"/>
    <mergeCell ref="A234:A236"/>
    <mergeCell ref="A237:A239"/>
    <mergeCell ref="A240:A242"/>
    <mergeCell ref="A243:A245"/>
    <mergeCell ref="A210:A212"/>
    <mergeCell ref="A213:A215"/>
    <mergeCell ref="A216:A218"/>
    <mergeCell ref="A219:A221"/>
    <mergeCell ref="A222:A224"/>
    <mergeCell ref="A225:A227"/>
    <mergeCell ref="A189:A191"/>
    <mergeCell ref="A192:A194"/>
    <mergeCell ref="A196:M196"/>
    <mergeCell ref="A202:M202"/>
    <mergeCell ref="A208:E208"/>
    <mergeCell ref="A209:B209"/>
    <mergeCell ref="A171:A173"/>
    <mergeCell ref="A174:A176"/>
    <mergeCell ref="A177:A179"/>
    <mergeCell ref="A180:A182"/>
    <mergeCell ref="A183:A185"/>
    <mergeCell ref="A186:A188"/>
    <mergeCell ref="A157:E157"/>
    <mergeCell ref="A158:B158"/>
    <mergeCell ref="A159:A161"/>
    <mergeCell ref="A162:A164"/>
    <mergeCell ref="A165:A167"/>
    <mergeCell ref="A168:A170"/>
    <mergeCell ref="A132:A134"/>
    <mergeCell ref="A135:A137"/>
    <mergeCell ref="A138:A140"/>
    <mergeCell ref="A141:A143"/>
    <mergeCell ref="A145:M145"/>
    <mergeCell ref="A151:M151"/>
    <mergeCell ref="A114:A116"/>
    <mergeCell ref="A117:A119"/>
    <mergeCell ref="A120:A122"/>
    <mergeCell ref="A123:A125"/>
    <mergeCell ref="A126:A128"/>
    <mergeCell ref="A129:A131"/>
    <mergeCell ref="A95:M95"/>
    <mergeCell ref="A101:M101"/>
    <mergeCell ref="A106:E106"/>
    <mergeCell ref="A107:B107"/>
    <mergeCell ref="A108:A110"/>
    <mergeCell ref="A111:A113"/>
    <mergeCell ref="A76:A78"/>
    <mergeCell ref="A79:A81"/>
    <mergeCell ref="A82:A84"/>
    <mergeCell ref="A85:A87"/>
    <mergeCell ref="A88:A90"/>
    <mergeCell ref="A91:A93"/>
    <mergeCell ref="A58:A60"/>
    <mergeCell ref="A61:A63"/>
    <mergeCell ref="A64:A66"/>
    <mergeCell ref="A67:A69"/>
    <mergeCell ref="A70:A72"/>
    <mergeCell ref="A73:A75"/>
    <mergeCell ref="A36:A38"/>
    <mergeCell ref="A39:A41"/>
    <mergeCell ref="A43:M43"/>
    <mergeCell ref="A49:M49"/>
    <mergeCell ref="A56:E56"/>
    <mergeCell ref="A57:B57"/>
    <mergeCell ref="A18:A20"/>
    <mergeCell ref="A21:A23"/>
    <mergeCell ref="A24:A26"/>
    <mergeCell ref="A27:A29"/>
    <mergeCell ref="A30:A32"/>
    <mergeCell ref="A33:A35"/>
    <mergeCell ref="A4:E4"/>
    <mergeCell ref="A5:B5"/>
    <mergeCell ref="A6:A8"/>
    <mergeCell ref="A9:A11"/>
    <mergeCell ref="A12:A14"/>
    <mergeCell ref="A15:A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DE9FF-1290-46B2-966A-C272EE567DE4}">
  <dimension ref="A1:Q17"/>
  <sheetViews>
    <sheetView workbookViewId="0">
      <selection activeCell="O18" sqref="O18"/>
    </sheetView>
  </sheetViews>
  <sheetFormatPr defaultRowHeight="14.5"/>
  <cols>
    <col min="1" max="9" width="8.7265625" style="1"/>
    <col min="10" max="10" width="21.453125" style="1" customWidth="1"/>
    <col min="11" max="11" width="23.7265625" style="1" customWidth="1"/>
    <col min="12" max="16384" width="8.7265625" style="1"/>
  </cols>
  <sheetData>
    <row r="1" spans="1:17">
      <c r="A1" s="24" t="s">
        <v>44</v>
      </c>
      <c r="J1" s="25" t="s">
        <v>45</v>
      </c>
    </row>
    <row r="3" spans="1:17">
      <c r="A3" s="26"/>
      <c r="B3" s="10" t="s">
        <v>16</v>
      </c>
      <c r="C3" s="10" t="s">
        <v>12</v>
      </c>
      <c r="D3" s="10" t="s">
        <v>3</v>
      </c>
      <c r="E3" s="10" t="s">
        <v>10</v>
      </c>
      <c r="F3" s="10" t="s">
        <v>19</v>
      </c>
      <c r="G3" s="10" t="s">
        <v>5</v>
      </c>
      <c r="H3" s="10" t="s">
        <v>15</v>
      </c>
      <c r="I3" s="11" t="s">
        <v>6</v>
      </c>
    </row>
    <row r="4" spans="1:17">
      <c r="A4" s="27" t="s">
        <v>16</v>
      </c>
      <c r="B4" s="8"/>
      <c r="I4" s="28"/>
      <c r="J4" s="8" t="s">
        <v>46</v>
      </c>
    </row>
    <row r="5" spans="1:17">
      <c r="A5" s="27" t="s">
        <v>12</v>
      </c>
      <c r="B5" s="29">
        <v>0.626</v>
      </c>
      <c r="C5" s="8"/>
      <c r="I5" s="28"/>
      <c r="J5" s="1" t="s">
        <v>47</v>
      </c>
      <c r="K5" s="1">
        <v>0.52800000000000002</v>
      </c>
    </row>
    <row r="6" spans="1:17">
      <c r="A6" s="27" t="s">
        <v>3</v>
      </c>
      <c r="B6" s="30">
        <v>0.57499999999999996</v>
      </c>
      <c r="C6" s="30">
        <v>0.63100000000000001</v>
      </c>
      <c r="D6" s="8"/>
      <c r="I6" s="28"/>
      <c r="J6" s="1" t="s">
        <v>48</v>
      </c>
      <c r="K6" s="1">
        <f>AVERAGE(D7:E8)</f>
        <v>0.76000000000000012</v>
      </c>
    </row>
    <row r="7" spans="1:17">
      <c r="A7" s="27" t="s">
        <v>10</v>
      </c>
      <c r="B7" s="30">
        <v>0.59799999999999998</v>
      </c>
      <c r="C7" s="30">
        <v>0.65700000000000003</v>
      </c>
      <c r="D7" s="29">
        <v>0.76700000000000002</v>
      </c>
      <c r="E7" s="29"/>
      <c r="I7" s="28"/>
      <c r="J7" s="1" t="s">
        <v>49</v>
      </c>
      <c r="K7" s="1">
        <f>AVERAGE(G10:H11)</f>
        <v>0.65966666666666673</v>
      </c>
    </row>
    <row r="8" spans="1:17">
      <c r="A8" s="27" t="s">
        <v>19</v>
      </c>
      <c r="B8" s="30">
        <v>0.57799999999999996</v>
      </c>
      <c r="C8" s="30">
        <v>0.63500000000000001</v>
      </c>
      <c r="D8" s="29">
        <v>0.74099999999999999</v>
      </c>
      <c r="E8" s="29">
        <v>0.77200000000000002</v>
      </c>
      <c r="F8" s="8"/>
      <c r="I8" s="28"/>
    </row>
    <row r="9" spans="1:17">
      <c r="A9" s="27" t="s">
        <v>5</v>
      </c>
      <c r="B9" s="31">
        <v>0.58499999999999996</v>
      </c>
      <c r="C9" s="31">
        <v>0.64200000000000002</v>
      </c>
      <c r="D9" s="32">
        <v>0.63700000000000001</v>
      </c>
      <c r="E9" s="32">
        <v>0.66400000000000003</v>
      </c>
      <c r="F9" s="32">
        <v>0.64100000000000001</v>
      </c>
      <c r="G9" s="8"/>
      <c r="I9" s="28"/>
      <c r="J9" s="8" t="s">
        <v>50</v>
      </c>
    </row>
    <row r="10" spans="1:17">
      <c r="A10" s="27" t="s">
        <v>15</v>
      </c>
      <c r="B10" s="31">
        <v>0.65700000000000003</v>
      </c>
      <c r="C10" s="31">
        <v>0.6</v>
      </c>
      <c r="D10" s="32">
        <v>0.59499999999999997</v>
      </c>
      <c r="E10" s="32">
        <v>0.62</v>
      </c>
      <c r="F10" s="32">
        <v>0.59899999999999998</v>
      </c>
      <c r="G10" s="29">
        <v>0.64900000000000002</v>
      </c>
      <c r="H10" s="29"/>
      <c r="I10" s="28"/>
      <c r="J10" s="1" t="s">
        <v>51</v>
      </c>
      <c r="K10" s="1">
        <f>AVERAGE(B6:C8)</f>
        <v>0.61233333333333329</v>
      </c>
    </row>
    <row r="11" spans="1:17">
      <c r="A11" s="33" t="s">
        <v>6</v>
      </c>
      <c r="B11" s="34">
        <v>0.57899999999999996</v>
      </c>
      <c r="C11" s="34">
        <v>0.63600000000000001</v>
      </c>
      <c r="D11" s="35">
        <v>0.63100000000000001</v>
      </c>
      <c r="E11" s="35">
        <v>0.65700000000000003</v>
      </c>
      <c r="F11" s="35">
        <v>0.63500000000000001</v>
      </c>
      <c r="G11" s="36">
        <v>0.68799999999999994</v>
      </c>
      <c r="H11" s="36">
        <v>0.64200000000000002</v>
      </c>
      <c r="I11" s="4"/>
      <c r="J11" s="1" t="s">
        <v>52</v>
      </c>
      <c r="K11" s="1">
        <f>AVERAGE(B9:C11)</f>
        <v>0.61649999999999994</v>
      </c>
    </row>
    <row r="12" spans="1:17">
      <c r="J12" s="1" t="s">
        <v>53</v>
      </c>
      <c r="K12" s="1">
        <f>AVERAGE(D9:F11)</f>
        <v>0.63100000000000001</v>
      </c>
    </row>
    <row r="13" spans="1:17">
      <c r="N13" s="23" t="s">
        <v>54</v>
      </c>
    </row>
    <row r="14" spans="1:17">
      <c r="J14" s="1" t="s">
        <v>55</v>
      </c>
      <c r="N14" s="37"/>
      <c r="O14" s="37" t="s">
        <v>47</v>
      </c>
      <c r="P14" s="37" t="s">
        <v>48</v>
      </c>
      <c r="Q14" s="37" t="s">
        <v>49</v>
      </c>
    </row>
    <row r="15" spans="1:17">
      <c r="J15" s="1" t="s">
        <v>51</v>
      </c>
      <c r="K15" s="1">
        <f>K10/SQRT(K5*K6)</f>
        <v>0.96663862381183285</v>
      </c>
      <c r="N15" s="37" t="s">
        <v>47</v>
      </c>
    </row>
    <row r="16" spans="1:17">
      <c r="J16" s="1" t="s">
        <v>52</v>
      </c>
      <c r="K16" s="1">
        <f>K11/SQRT(K5*K7)</f>
        <v>1.0446092084653398</v>
      </c>
      <c r="N16" s="37" t="s">
        <v>48</v>
      </c>
      <c r="O16" s="38">
        <v>0.97</v>
      </c>
    </row>
    <row r="17" spans="10:16">
      <c r="J17" s="1" t="s">
        <v>53</v>
      </c>
      <c r="K17" s="1">
        <f>K12/SQRT(K6*K7)</f>
        <v>0.89116945664229053</v>
      </c>
      <c r="N17" s="37" t="s">
        <v>49</v>
      </c>
      <c r="O17" s="1">
        <v>1.04</v>
      </c>
      <c r="P17" s="1">
        <v>0.89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D7F27-064B-46C7-A01B-27D792DEB541}">
  <dimension ref="A1:T18"/>
  <sheetViews>
    <sheetView topLeftCell="E1" workbookViewId="0">
      <selection activeCell="S18" sqref="S18"/>
    </sheetView>
  </sheetViews>
  <sheetFormatPr defaultRowHeight="14.5"/>
  <cols>
    <col min="1" max="13" width="8.7265625" style="1"/>
    <col min="14" max="14" width="20.1796875" style="1" customWidth="1"/>
    <col min="15" max="15" width="20.7265625" style="1" customWidth="1"/>
    <col min="16" max="16384" width="8.7265625" style="1"/>
  </cols>
  <sheetData>
    <row r="1" spans="1:20">
      <c r="A1" s="24" t="s">
        <v>56</v>
      </c>
      <c r="N1" s="25" t="s">
        <v>57</v>
      </c>
    </row>
    <row r="3" spans="1:20">
      <c r="A3" s="26"/>
      <c r="B3" s="10" t="s">
        <v>14</v>
      </c>
      <c r="C3" s="10" t="s">
        <v>16</v>
      </c>
      <c r="D3" s="10" t="s">
        <v>11</v>
      </c>
      <c r="E3" s="10" t="s">
        <v>20</v>
      </c>
      <c r="F3" s="10" t="s">
        <v>24</v>
      </c>
      <c r="G3" s="10" t="s">
        <v>17</v>
      </c>
      <c r="H3" s="10" t="s">
        <v>8</v>
      </c>
      <c r="I3" s="10" t="s">
        <v>9</v>
      </c>
      <c r="J3" s="10" t="s">
        <v>4</v>
      </c>
      <c r="K3" s="10" t="s">
        <v>15</v>
      </c>
      <c r="L3" s="10" t="s">
        <v>6</v>
      </c>
      <c r="M3" s="11" t="s">
        <v>13</v>
      </c>
    </row>
    <row r="4" spans="1:20">
      <c r="A4" s="27" t="s">
        <v>14</v>
      </c>
      <c r="B4" s="8"/>
      <c r="M4" s="28"/>
      <c r="N4" s="8" t="s">
        <v>46</v>
      </c>
    </row>
    <row r="5" spans="1:20">
      <c r="A5" s="27" t="s">
        <v>16</v>
      </c>
      <c r="B5" s="29">
        <v>0.58599999999999997</v>
      </c>
      <c r="C5" s="29"/>
      <c r="M5" s="28"/>
      <c r="N5" s="1" t="s">
        <v>47</v>
      </c>
      <c r="O5" s="1">
        <f>AVERAGE(B5:D7)</f>
        <v>0.60683333333333334</v>
      </c>
    </row>
    <row r="6" spans="1:20">
      <c r="A6" s="27" t="s">
        <v>11</v>
      </c>
      <c r="B6" s="29">
        <v>0.57799999999999996</v>
      </c>
      <c r="C6" s="29">
        <v>0.69499999999999995</v>
      </c>
      <c r="D6" s="8"/>
      <c r="M6" s="28"/>
      <c r="N6" s="1" t="s">
        <v>48</v>
      </c>
      <c r="O6" s="1">
        <f>AVERAGE(F9:H11)</f>
        <v>0.69633333333333336</v>
      </c>
    </row>
    <row r="7" spans="1:20">
      <c r="A7" s="27" t="s">
        <v>20</v>
      </c>
      <c r="B7" s="29">
        <v>0.63</v>
      </c>
      <c r="C7" s="29">
        <v>0.57999999999999996</v>
      </c>
      <c r="D7" s="29">
        <v>0.57199999999999995</v>
      </c>
      <c r="E7" s="8"/>
      <c r="M7" s="28"/>
      <c r="N7" s="1" t="s">
        <v>49</v>
      </c>
      <c r="O7" s="1">
        <f>AVERAGE(J13:L15)</f>
        <v>0.62333333333333329</v>
      </c>
    </row>
    <row r="8" spans="1:20">
      <c r="A8" s="27" t="s">
        <v>24</v>
      </c>
      <c r="B8" s="39">
        <v>0.59099999999999997</v>
      </c>
      <c r="C8" s="39">
        <v>0.54500000000000004</v>
      </c>
      <c r="D8" s="39">
        <v>0.53700000000000003</v>
      </c>
      <c r="E8" s="39">
        <v>0.58499999999999996</v>
      </c>
      <c r="F8" s="8"/>
      <c r="M8" s="28"/>
    </row>
    <row r="9" spans="1:20" ht="29">
      <c r="A9" s="27" t="s">
        <v>17</v>
      </c>
      <c r="B9" s="39">
        <v>0.61299999999999999</v>
      </c>
      <c r="C9" s="39">
        <v>0.56399999999999995</v>
      </c>
      <c r="D9" s="39">
        <v>0.55600000000000005</v>
      </c>
      <c r="E9" s="39">
        <v>0.66400000000000003</v>
      </c>
      <c r="F9" s="29">
        <v>0.71199999999999997</v>
      </c>
      <c r="G9" s="29"/>
      <c r="H9" s="40"/>
      <c r="M9" s="28"/>
      <c r="N9" s="8" t="s">
        <v>50</v>
      </c>
    </row>
    <row r="10" spans="1:20">
      <c r="A10" s="27" t="s">
        <v>8</v>
      </c>
      <c r="B10" s="39">
        <v>0.61799999999999999</v>
      </c>
      <c r="C10" s="39">
        <v>0.56899999999999995</v>
      </c>
      <c r="D10" s="39">
        <v>0.56000000000000005</v>
      </c>
      <c r="E10" s="39">
        <v>0.61099999999999999</v>
      </c>
      <c r="F10" s="29">
        <v>0.71799999999999997</v>
      </c>
      <c r="G10" s="29">
        <v>0.74399999999999999</v>
      </c>
      <c r="H10" s="29"/>
      <c r="M10" s="28"/>
      <c r="N10" s="1" t="s">
        <v>51</v>
      </c>
      <c r="O10" s="1">
        <f>AVERAGE(B8:E11)</f>
        <v>0.57525000000000004</v>
      </c>
    </row>
    <row r="11" spans="1:20">
      <c r="A11" s="27" t="s">
        <v>9</v>
      </c>
      <c r="B11" s="39">
        <v>0.56000000000000005</v>
      </c>
      <c r="C11" s="39">
        <v>0.51600000000000001</v>
      </c>
      <c r="D11" s="39">
        <v>0.50800000000000001</v>
      </c>
      <c r="E11" s="39">
        <v>0.60699999999999998</v>
      </c>
      <c r="F11" s="29">
        <v>0.65100000000000002</v>
      </c>
      <c r="G11" s="29">
        <v>0.67400000000000004</v>
      </c>
      <c r="H11" s="29">
        <v>0.67900000000000005</v>
      </c>
      <c r="I11" s="8"/>
      <c r="M11" s="28"/>
      <c r="N11" s="1" t="s">
        <v>52</v>
      </c>
      <c r="O11" s="1">
        <f>AVERAGE(B12:E15)</f>
        <v>0.60787500000000017</v>
      </c>
    </row>
    <row r="12" spans="1:20">
      <c r="A12" s="27" t="s">
        <v>4</v>
      </c>
      <c r="B12" s="41">
        <v>0.627</v>
      </c>
      <c r="C12" s="41">
        <v>0.57799999999999996</v>
      </c>
      <c r="D12" s="41">
        <v>0.56899999999999995</v>
      </c>
      <c r="E12" s="41">
        <v>0.621</v>
      </c>
      <c r="F12" s="30">
        <v>0.61799999999999999</v>
      </c>
      <c r="G12" s="30">
        <v>0.64</v>
      </c>
      <c r="H12" s="30">
        <v>0.64600000000000002</v>
      </c>
      <c r="I12" s="30">
        <v>0.58499999999999996</v>
      </c>
      <c r="J12" s="8"/>
      <c r="M12" s="28"/>
      <c r="N12" s="1" t="s">
        <v>53</v>
      </c>
      <c r="O12" s="1">
        <f>AVERAGE(F12:I15)</f>
        <v>0.61487499999999995</v>
      </c>
    </row>
    <row r="13" spans="1:20">
      <c r="A13" s="27" t="s">
        <v>15</v>
      </c>
      <c r="B13" s="41">
        <v>0.58299999999999996</v>
      </c>
      <c r="C13" s="41">
        <v>0.65600000000000003</v>
      </c>
      <c r="D13" s="41">
        <v>0.67500000000000004</v>
      </c>
      <c r="E13" s="41">
        <v>0.57699999999999996</v>
      </c>
      <c r="F13" s="30">
        <v>0.57499999999999996</v>
      </c>
      <c r="G13" s="30">
        <v>0.59499999999999997</v>
      </c>
      <c r="H13" s="30">
        <v>0.6</v>
      </c>
      <c r="I13" s="30">
        <v>0.54400000000000004</v>
      </c>
      <c r="J13" s="29">
        <v>0.59399999999999997</v>
      </c>
      <c r="K13" s="29"/>
      <c r="L13" s="40"/>
      <c r="M13" s="28"/>
    </row>
    <row r="14" spans="1:20">
      <c r="A14" s="27" t="s">
        <v>6</v>
      </c>
      <c r="B14" s="41">
        <v>0.61799999999999999</v>
      </c>
      <c r="C14" s="41">
        <v>0.56999999999999995</v>
      </c>
      <c r="D14" s="41">
        <v>0.56100000000000005</v>
      </c>
      <c r="E14" s="41">
        <v>0.61199999999999999</v>
      </c>
      <c r="F14" s="30">
        <v>0.61</v>
      </c>
      <c r="G14" s="30">
        <v>0.63200000000000001</v>
      </c>
      <c r="H14" s="30">
        <v>0.63700000000000001</v>
      </c>
      <c r="I14" s="30">
        <v>0.57699999999999996</v>
      </c>
      <c r="J14" s="29">
        <v>0.63</v>
      </c>
      <c r="K14" s="29">
        <v>0.58599999999999997</v>
      </c>
      <c r="L14" s="29"/>
      <c r="M14" s="28"/>
      <c r="N14" s="1" t="s">
        <v>55</v>
      </c>
      <c r="Q14" s="23" t="s">
        <v>58</v>
      </c>
    </row>
    <row r="15" spans="1:20">
      <c r="A15" s="33" t="s">
        <v>13</v>
      </c>
      <c r="B15" s="42">
        <v>0.64900000000000002</v>
      </c>
      <c r="C15" s="42">
        <v>0.59799999999999998</v>
      </c>
      <c r="D15" s="42">
        <v>0.58899999999999997</v>
      </c>
      <c r="E15" s="42">
        <v>0.64300000000000002</v>
      </c>
      <c r="F15" s="43">
        <v>0.64100000000000001</v>
      </c>
      <c r="G15" s="43">
        <v>0.66300000000000003</v>
      </c>
      <c r="H15" s="43">
        <v>0.66900000000000004</v>
      </c>
      <c r="I15" s="43">
        <v>0.60599999999999998</v>
      </c>
      <c r="J15" s="36">
        <v>0.66200000000000003</v>
      </c>
      <c r="K15" s="36">
        <v>0.61499999999999999</v>
      </c>
      <c r="L15" s="36">
        <v>0.65300000000000002</v>
      </c>
      <c r="M15" s="4"/>
      <c r="N15" s="1" t="s">
        <v>51</v>
      </c>
      <c r="O15" s="1">
        <f>O10/SQRT(O5*O6)</f>
        <v>0.88493896982444953</v>
      </c>
      <c r="Q15" s="37"/>
      <c r="R15" s="37" t="s">
        <v>47</v>
      </c>
      <c r="S15" s="37" t="s">
        <v>48</v>
      </c>
      <c r="T15" s="37" t="s">
        <v>49</v>
      </c>
    </row>
    <row r="16" spans="1:20">
      <c r="N16" s="1" t="s">
        <v>52</v>
      </c>
      <c r="O16" s="1">
        <f>O11/SQRT(O5*O7)</f>
        <v>0.98836963042133796</v>
      </c>
      <c r="Q16" s="37" t="s">
        <v>47</v>
      </c>
    </row>
    <row r="17" spans="14:19">
      <c r="N17" s="1" t="s">
        <v>53</v>
      </c>
      <c r="O17" s="1">
        <f>O12/SQRT(O6*O7)</f>
        <v>0.93329312579618673</v>
      </c>
      <c r="Q17" s="37" t="s">
        <v>48</v>
      </c>
      <c r="R17" s="38">
        <v>0.88</v>
      </c>
    </row>
    <row r="18" spans="14:19">
      <c r="Q18" s="37" t="s">
        <v>49</v>
      </c>
      <c r="R18" s="38">
        <v>0.99</v>
      </c>
      <c r="S18" s="1">
        <v>0.93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0F9FC-4875-4989-8FB7-BF127AFD46C4}">
  <dimension ref="A1:AD45"/>
  <sheetViews>
    <sheetView topLeftCell="Q1" workbookViewId="0">
      <selection activeCell="AC18" sqref="AC18"/>
    </sheetView>
  </sheetViews>
  <sheetFormatPr defaultRowHeight="14.5"/>
  <cols>
    <col min="1" max="22" width="8.7265625" style="1"/>
    <col min="23" max="23" width="46.90625" style="1" customWidth="1"/>
    <col min="24" max="24" width="16.26953125" style="1" customWidth="1"/>
    <col min="25" max="16384" width="8.7265625" style="1"/>
  </cols>
  <sheetData>
    <row r="1" spans="1:30">
      <c r="A1" s="24" t="s">
        <v>59</v>
      </c>
      <c r="W1" s="25" t="s">
        <v>60</v>
      </c>
    </row>
    <row r="3" spans="1:30">
      <c r="A3" s="26"/>
      <c r="B3" s="10" t="s">
        <v>14</v>
      </c>
      <c r="C3" s="10" t="s">
        <v>18</v>
      </c>
      <c r="D3" s="10" t="s">
        <v>16</v>
      </c>
      <c r="E3" s="10" t="s">
        <v>11</v>
      </c>
      <c r="F3" s="10" t="s">
        <v>12</v>
      </c>
      <c r="G3" s="10" t="s">
        <v>7</v>
      </c>
      <c r="H3" s="10" t="s">
        <v>20</v>
      </c>
      <c r="I3" s="10" t="s">
        <v>3</v>
      </c>
      <c r="J3" s="10" t="s">
        <v>24</v>
      </c>
      <c r="K3" s="10" t="s">
        <v>10</v>
      </c>
      <c r="L3" s="10" t="s">
        <v>19</v>
      </c>
      <c r="M3" s="10" t="s">
        <v>17</v>
      </c>
      <c r="N3" s="10" t="s">
        <v>8</v>
      </c>
      <c r="O3" s="10" t="s">
        <v>9</v>
      </c>
      <c r="P3" s="10" t="s">
        <v>1</v>
      </c>
      <c r="Q3" s="10" t="s">
        <v>4</v>
      </c>
      <c r="R3" s="10" t="s">
        <v>5</v>
      </c>
      <c r="S3" s="10" t="s">
        <v>15</v>
      </c>
      <c r="T3" s="10" t="s">
        <v>6</v>
      </c>
      <c r="U3" s="10" t="s">
        <v>21</v>
      </c>
      <c r="V3" s="11" t="s">
        <v>13</v>
      </c>
    </row>
    <row r="4" spans="1:30">
      <c r="A4" s="27" t="s">
        <v>14</v>
      </c>
      <c r="B4" s="8"/>
      <c r="V4" s="28"/>
      <c r="W4" s="5" t="s">
        <v>46</v>
      </c>
    </row>
    <row r="5" spans="1:30">
      <c r="A5" s="27" t="s">
        <v>18</v>
      </c>
      <c r="B5" s="29">
        <v>0.66700000000000004</v>
      </c>
      <c r="C5" s="29"/>
      <c r="D5" s="40"/>
      <c r="E5" s="40"/>
      <c r="F5" s="40"/>
      <c r="G5" s="40"/>
      <c r="V5" s="28"/>
      <c r="W5" s="1" t="s">
        <v>47</v>
      </c>
      <c r="X5" s="1">
        <f>AVERAGE(B5:G10)</f>
        <v>0.62557142857142833</v>
      </c>
    </row>
    <row r="6" spans="1:30">
      <c r="A6" s="27" t="s">
        <v>16</v>
      </c>
      <c r="B6" s="29">
        <v>0.58299999999999996</v>
      </c>
      <c r="C6" s="29">
        <v>0.60699999999999998</v>
      </c>
      <c r="D6" s="29"/>
      <c r="E6" s="40"/>
      <c r="F6" s="40"/>
      <c r="G6" s="40"/>
      <c r="V6" s="28"/>
      <c r="W6" s="1" t="s">
        <v>48</v>
      </c>
      <c r="X6" s="1">
        <f>AVERAGE(I12:N17)</f>
        <v>0.71152380952380945</v>
      </c>
    </row>
    <row r="7" spans="1:30">
      <c r="A7" s="27" t="s">
        <v>11</v>
      </c>
      <c r="B7" s="29">
        <v>0.57799999999999996</v>
      </c>
      <c r="C7" s="29">
        <v>0.60099999999999998</v>
      </c>
      <c r="D7" s="29">
        <v>0.69399999999999995</v>
      </c>
      <c r="E7" s="29"/>
      <c r="F7" s="40"/>
      <c r="G7" s="40"/>
      <c r="V7" s="28"/>
      <c r="W7" s="1" t="s">
        <v>49</v>
      </c>
      <c r="X7" s="1">
        <f>AVERAGE(I12:N17)</f>
        <v>0.71152380952380945</v>
      </c>
    </row>
    <row r="8" spans="1:30">
      <c r="A8" s="27" t="s">
        <v>12</v>
      </c>
      <c r="B8" s="29">
        <v>0.65200000000000002</v>
      </c>
      <c r="C8" s="29">
        <v>0.67800000000000005</v>
      </c>
      <c r="D8" s="29">
        <v>0.59299999999999997</v>
      </c>
      <c r="E8" s="29">
        <v>0.58699999999999997</v>
      </c>
      <c r="F8" s="29"/>
      <c r="G8" s="40"/>
      <c r="V8" s="28"/>
    </row>
    <row r="9" spans="1:30">
      <c r="A9" s="27" t="s">
        <v>7</v>
      </c>
      <c r="B9" s="29">
        <v>0.65300000000000002</v>
      </c>
      <c r="C9" s="29">
        <v>0.67900000000000005</v>
      </c>
      <c r="D9" s="29">
        <v>0.59399999999999997</v>
      </c>
      <c r="E9" s="29">
        <v>0.58799999999999997</v>
      </c>
      <c r="F9" s="29">
        <v>0.66400000000000003</v>
      </c>
      <c r="G9" s="29"/>
      <c r="V9" s="28"/>
      <c r="W9" s="5" t="s">
        <v>50</v>
      </c>
    </row>
    <row r="10" spans="1:30">
      <c r="A10" s="27" t="s">
        <v>20</v>
      </c>
      <c r="B10" s="29">
        <v>0.63200000000000001</v>
      </c>
      <c r="C10" s="29">
        <v>0.65700000000000003</v>
      </c>
      <c r="D10" s="29">
        <v>0.57499999999999996</v>
      </c>
      <c r="E10" s="29">
        <v>0.56899999999999995</v>
      </c>
      <c r="F10" s="29">
        <v>0.64200000000000002</v>
      </c>
      <c r="G10" s="29">
        <v>0.64400000000000002</v>
      </c>
      <c r="H10" s="8"/>
      <c r="V10" s="28"/>
      <c r="W10" s="1" t="s">
        <v>51</v>
      </c>
      <c r="X10" s="1">
        <f>AVERAGE(B11:H17)</f>
        <v>0.61608163265306115</v>
      </c>
    </row>
    <row r="11" spans="1:30">
      <c r="A11" s="27" t="s">
        <v>3</v>
      </c>
      <c r="B11" s="30">
        <v>0.627</v>
      </c>
      <c r="C11" s="30">
        <v>0.65300000000000002</v>
      </c>
      <c r="D11" s="30">
        <v>0.57099999999999995</v>
      </c>
      <c r="E11" s="30">
        <v>0.56599999999999995</v>
      </c>
      <c r="F11" s="30">
        <v>0.63800000000000001</v>
      </c>
      <c r="G11" s="30">
        <v>0.63900000000000001</v>
      </c>
      <c r="H11" s="30">
        <v>0.61799999999999999</v>
      </c>
      <c r="I11" s="8"/>
      <c r="V11" s="28"/>
      <c r="W11" s="1" t="s">
        <v>52</v>
      </c>
      <c r="X11" s="1">
        <f>AVERAGE(B18:H24)</f>
        <v>0.6175306122448978</v>
      </c>
    </row>
    <row r="12" spans="1:30">
      <c r="A12" s="27" t="s">
        <v>24</v>
      </c>
      <c r="B12" s="30">
        <v>0.61599999999999999</v>
      </c>
      <c r="C12" s="30">
        <v>0.64100000000000001</v>
      </c>
      <c r="D12" s="30">
        <v>0.56000000000000005</v>
      </c>
      <c r="E12" s="30">
        <v>0.55500000000000005</v>
      </c>
      <c r="F12" s="30">
        <v>0.626</v>
      </c>
      <c r="G12" s="30">
        <v>0.627</v>
      </c>
      <c r="H12" s="30">
        <v>0.60699999999999998</v>
      </c>
      <c r="I12" s="29">
        <v>0.69799999999999995</v>
      </c>
      <c r="J12" s="29"/>
      <c r="K12" s="40"/>
      <c r="L12" s="40"/>
      <c r="M12" s="40"/>
      <c r="N12" s="40"/>
      <c r="V12" s="28"/>
      <c r="W12" s="1" t="s">
        <v>53</v>
      </c>
      <c r="X12" s="1">
        <f>AVERAGE(I18:O24)</f>
        <v>0.63695918367346938</v>
      </c>
    </row>
    <row r="13" spans="1:30">
      <c r="A13" s="27" t="s">
        <v>10</v>
      </c>
      <c r="B13" s="30">
        <v>0.65100000000000002</v>
      </c>
      <c r="C13" s="30">
        <v>0.67800000000000005</v>
      </c>
      <c r="D13" s="30">
        <v>0.59299999999999997</v>
      </c>
      <c r="E13" s="30">
        <v>0.58699999999999997</v>
      </c>
      <c r="F13" s="30">
        <v>0.66200000000000003</v>
      </c>
      <c r="G13" s="30">
        <v>0.66300000000000003</v>
      </c>
      <c r="H13" s="30">
        <v>0.64200000000000002</v>
      </c>
      <c r="I13" s="29">
        <v>0.73899999999999999</v>
      </c>
      <c r="J13" s="29">
        <v>0.72499999999999998</v>
      </c>
      <c r="K13" s="29"/>
      <c r="L13" s="40"/>
      <c r="M13" s="40"/>
      <c r="N13" s="40"/>
      <c r="V13" s="28"/>
    </row>
    <row r="14" spans="1:30">
      <c r="A14" s="27" t="s">
        <v>19</v>
      </c>
      <c r="B14" s="30">
        <v>0.65900000000000003</v>
      </c>
      <c r="C14" s="30">
        <v>0.68600000000000005</v>
      </c>
      <c r="D14" s="30">
        <v>0.6</v>
      </c>
      <c r="E14" s="30">
        <v>0.59399999999999997</v>
      </c>
      <c r="F14" s="30">
        <v>0.67100000000000004</v>
      </c>
      <c r="G14" s="30">
        <v>0.67200000000000004</v>
      </c>
      <c r="H14" s="30">
        <v>0.65</v>
      </c>
      <c r="I14" s="29">
        <v>0.748</v>
      </c>
      <c r="J14" s="29">
        <v>0.73399999999999999</v>
      </c>
      <c r="K14" s="29">
        <v>0.77600000000000002</v>
      </c>
      <c r="L14" s="29"/>
      <c r="M14" s="40"/>
      <c r="N14" s="40"/>
      <c r="V14" s="28"/>
      <c r="W14" s="1" t="s">
        <v>55</v>
      </c>
      <c r="AA14" s="23" t="s">
        <v>61</v>
      </c>
    </row>
    <row r="15" spans="1:30">
      <c r="A15" s="27" t="s">
        <v>17</v>
      </c>
      <c r="B15" s="30">
        <v>0.64800000000000002</v>
      </c>
      <c r="C15" s="30">
        <v>0.67500000000000004</v>
      </c>
      <c r="D15" s="30">
        <v>0.59</v>
      </c>
      <c r="E15" s="30">
        <v>0.58399999999999996</v>
      </c>
      <c r="F15" s="30">
        <v>0.65900000000000003</v>
      </c>
      <c r="G15" s="30">
        <v>0.66</v>
      </c>
      <c r="H15" s="30">
        <v>0.63900000000000001</v>
      </c>
      <c r="I15" s="29">
        <v>0.73499999999999999</v>
      </c>
      <c r="J15" s="29">
        <v>0.72199999999999998</v>
      </c>
      <c r="K15" s="29">
        <v>0.76300000000000001</v>
      </c>
      <c r="L15" s="29">
        <v>0.77300000000000002</v>
      </c>
      <c r="M15" s="29"/>
      <c r="N15" s="40"/>
      <c r="V15" s="28"/>
      <c r="W15" s="1" t="s">
        <v>51</v>
      </c>
      <c r="X15" s="1">
        <f>X10/SQRT(X5*X6)</f>
        <v>0.9234323610500268</v>
      </c>
      <c r="AA15" s="37"/>
      <c r="AB15" s="37" t="s">
        <v>47</v>
      </c>
      <c r="AC15" s="37" t="s">
        <v>48</v>
      </c>
      <c r="AD15" s="37" t="s">
        <v>49</v>
      </c>
    </row>
    <row r="16" spans="1:30">
      <c r="A16" s="27" t="s">
        <v>8</v>
      </c>
      <c r="B16" s="30">
        <v>0.625</v>
      </c>
      <c r="C16" s="30">
        <v>0.65100000000000002</v>
      </c>
      <c r="D16" s="30">
        <v>0.56899999999999995</v>
      </c>
      <c r="E16" s="30">
        <v>0.56299999999999994</v>
      </c>
      <c r="F16" s="30">
        <v>0.63600000000000001</v>
      </c>
      <c r="G16" s="30">
        <v>0.63700000000000001</v>
      </c>
      <c r="H16" s="30">
        <v>0.61599999999999999</v>
      </c>
      <c r="I16" s="29">
        <v>0.70899999999999996</v>
      </c>
      <c r="J16" s="29">
        <v>0.69599999999999995</v>
      </c>
      <c r="K16" s="29">
        <v>0.73599999999999999</v>
      </c>
      <c r="L16" s="29">
        <v>0.745</v>
      </c>
      <c r="M16" s="29">
        <v>0.73299999999999998</v>
      </c>
      <c r="N16" s="29"/>
      <c r="V16" s="28"/>
      <c r="W16" s="1" t="s">
        <v>52</v>
      </c>
      <c r="X16" s="1">
        <f>X11/SQRT(X5*X7)</f>
        <v>0.92560420740071403</v>
      </c>
      <c r="AA16" s="37" t="s">
        <v>47</v>
      </c>
    </row>
    <row r="17" spans="1:29">
      <c r="A17" s="27" t="s">
        <v>9</v>
      </c>
      <c r="B17" s="30">
        <v>0.56499999999999995</v>
      </c>
      <c r="C17" s="30">
        <v>0.58799999999999997</v>
      </c>
      <c r="D17" s="30">
        <v>0.51400000000000001</v>
      </c>
      <c r="E17" s="30">
        <v>0.50900000000000001</v>
      </c>
      <c r="F17" s="30">
        <v>0.57499999999999996</v>
      </c>
      <c r="G17" s="30">
        <v>0.57599999999999996</v>
      </c>
      <c r="H17" s="30">
        <v>0.55700000000000005</v>
      </c>
      <c r="I17" s="29">
        <v>0.64100000000000001</v>
      </c>
      <c r="J17" s="29">
        <v>0.629</v>
      </c>
      <c r="K17" s="29">
        <v>0.66500000000000004</v>
      </c>
      <c r="L17" s="29">
        <v>0.67400000000000004</v>
      </c>
      <c r="M17" s="29">
        <v>0.66200000000000003</v>
      </c>
      <c r="N17" s="29">
        <v>0.63900000000000001</v>
      </c>
      <c r="O17" s="8"/>
      <c r="V17" s="28"/>
      <c r="W17" s="1" t="s">
        <v>53</v>
      </c>
      <c r="X17" s="1">
        <f>X12/SQRT(X6*X7)</f>
        <v>0.89520431382297272</v>
      </c>
      <c r="AA17" s="37" t="s">
        <v>48</v>
      </c>
      <c r="AB17" s="38">
        <v>0.92</v>
      </c>
    </row>
    <row r="18" spans="1:29">
      <c r="A18" s="27" t="s">
        <v>1</v>
      </c>
      <c r="B18" s="31">
        <v>0.63300000000000001</v>
      </c>
      <c r="C18" s="31">
        <v>0.65900000000000003</v>
      </c>
      <c r="D18" s="31">
        <v>0.57599999999999996</v>
      </c>
      <c r="E18" s="31">
        <v>0.57099999999999995</v>
      </c>
      <c r="F18" s="31">
        <v>0.64400000000000002</v>
      </c>
      <c r="G18" s="31">
        <v>0.64500000000000002</v>
      </c>
      <c r="H18" s="31">
        <v>0.624</v>
      </c>
      <c r="I18" s="41">
        <v>0.64700000000000002</v>
      </c>
      <c r="J18" s="41">
        <v>0.63500000000000001</v>
      </c>
      <c r="K18" s="41">
        <v>0.67100000000000004</v>
      </c>
      <c r="L18" s="41">
        <v>0.68</v>
      </c>
      <c r="M18" s="41">
        <v>0.66800000000000004</v>
      </c>
      <c r="N18" s="41">
        <v>0.64500000000000002</v>
      </c>
      <c r="O18" s="41">
        <v>0.58299999999999996</v>
      </c>
      <c r="P18" s="8"/>
      <c r="V18" s="28"/>
      <c r="AA18" s="37" t="s">
        <v>49</v>
      </c>
      <c r="AB18" s="38">
        <v>0.93</v>
      </c>
      <c r="AC18" s="38">
        <v>0.9</v>
      </c>
    </row>
    <row r="19" spans="1:29">
      <c r="A19" s="27" t="s">
        <v>4</v>
      </c>
      <c r="B19" s="31">
        <v>0.63500000000000001</v>
      </c>
      <c r="C19" s="31">
        <v>0.66100000000000003</v>
      </c>
      <c r="D19" s="31">
        <v>0.57799999999999996</v>
      </c>
      <c r="E19" s="31">
        <v>0.57199999999999995</v>
      </c>
      <c r="F19" s="31">
        <v>0.64600000000000002</v>
      </c>
      <c r="G19" s="31">
        <v>0.64700000000000002</v>
      </c>
      <c r="H19" s="31">
        <v>0.626</v>
      </c>
      <c r="I19" s="41">
        <v>0.64900000000000002</v>
      </c>
      <c r="J19" s="41">
        <v>0.63700000000000001</v>
      </c>
      <c r="K19" s="41">
        <v>0.67300000000000004</v>
      </c>
      <c r="L19" s="41">
        <v>0.68200000000000005</v>
      </c>
      <c r="M19" s="41">
        <v>0.67</v>
      </c>
      <c r="N19" s="41">
        <v>0.64600000000000002</v>
      </c>
      <c r="O19" s="41">
        <v>0.58399999999999996</v>
      </c>
      <c r="P19" s="29">
        <v>0.67400000000000004</v>
      </c>
      <c r="Q19" s="29"/>
      <c r="R19" s="40"/>
      <c r="S19" s="40"/>
      <c r="T19" s="40"/>
      <c r="U19" s="40"/>
      <c r="V19" s="28"/>
    </row>
    <row r="20" spans="1:29">
      <c r="A20" s="27" t="s">
        <v>5</v>
      </c>
      <c r="B20" s="31">
        <v>0.63</v>
      </c>
      <c r="C20" s="31">
        <v>0.65500000000000003</v>
      </c>
      <c r="D20" s="31">
        <v>0.57299999999999995</v>
      </c>
      <c r="E20" s="31">
        <v>0.56699999999999995</v>
      </c>
      <c r="F20" s="31">
        <v>0.64</v>
      </c>
      <c r="G20" s="31">
        <v>0.64100000000000001</v>
      </c>
      <c r="H20" s="31">
        <v>0.621</v>
      </c>
      <c r="I20" s="41">
        <v>0.64300000000000002</v>
      </c>
      <c r="J20" s="41">
        <v>0.63100000000000001</v>
      </c>
      <c r="K20" s="41">
        <v>0.66800000000000004</v>
      </c>
      <c r="L20" s="41">
        <v>0.67600000000000005</v>
      </c>
      <c r="M20" s="41">
        <v>0.66500000000000004</v>
      </c>
      <c r="N20" s="41">
        <v>0.64100000000000001</v>
      </c>
      <c r="O20" s="41">
        <v>0.57999999999999996</v>
      </c>
      <c r="P20" s="29">
        <v>0.66800000000000004</v>
      </c>
      <c r="Q20" s="29">
        <v>0.67</v>
      </c>
      <c r="R20" s="29"/>
      <c r="S20" s="40"/>
      <c r="T20" s="40"/>
      <c r="U20" s="40"/>
      <c r="V20" s="28"/>
    </row>
    <row r="21" spans="1:29">
      <c r="A21" s="27" t="s">
        <v>15</v>
      </c>
      <c r="B21" s="31">
        <v>0.58099999999999996</v>
      </c>
      <c r="C21" s="31">
        <v>0.60499999999999998</v>
      </c>
      <c r="D21" s="31">
        <v>0.65300000000000002</v>
      </c>
      <c r="E21" s="31">
        <v>0.66800000000000004</v>
      </c>
      <c r="F21" s="31">
        <v>0.59099999999999997</v>
      </c>
      <c r="G21" s="31">
        <v>0.59199999999999997</v>
      </c>
      <c r="H21" s="31">
        <v>0.57299999999999995</v>
      </c>
      <c r="I21" s="41">
        <v>0.59399999999999997</v>
      </c>
      <c r="J21" s="41">
        <v>0.58299999999999996</v>
      </c>
      <c r="K21" s="41">
        <v>0.61699999999999999</v>
      </c>
      <c r="L21" s="41">
        <v>0.624</v>
      </c>
      <c r="M21" s="41">
        <v>0.61399999999999999</v>
      </c>
      <c r="N21" s="41">
        <v>0.59199999999999997</v>
      </c>
      <c r="O21" s="41">
        <v>0.53500000000000003</v>
      </c>
      <c r="P21" s="29">
        <v>0.61699999999999999</v>
      </c>
      <c r="Q21" s="29">
        <v>0.61899999999999999</v>
      </c>
      <c r="R21" s="29">
        <v>0.61299999999999999</v>
      </c>
      <c r="S21" s="29"/>
      <c r="T21" s="40"/>
      <c r="U21" s="40"/>
      <c r="V21" s="28"/>
    </row>
    <row r="22" spans="1:29">
      <c r="A22" s="27" t="s">
        <v>6</v>
      </c>
      <c r="B22" s="31">
        <v>0.627</v>
      </c>
      <c r="C22" s="31">
        <v>0.65300000000000002</v>
      </c>
      <c r="D22" s="31">
        <v>0.57099999999999995</v>
      </c>
      <c r="E22" s="31">
        <v>0.56499999999999995</v>
      </c>
      <c r="F22" s="31">
        <v>0.63800000000000001</v>
      </c>
      <c r="G22" s="31">
        <v>0.63900000000000001</v>
      </c>
      <c r="H22" s="31">
        <v>0.61799999999999999</v>
      </c>
      <c r="I22" s="41">
        <v>0.64100000000000001</v>
      </c>
      <c r="J22" s="41">
        <v>0.629</v>
      </c>
      <c r="K22" s="41">
        <v>0.66500000000000004</v>
      </c>
      <c r="L22" s="41">
        <v>0.67300000000000004</v>
      </c>
      <c r="M22" s="41">
        <v>0.66200000000000003</v>
      </c>
      <c r="N22" s="41">
        <v>0.63800000000000001</v>
      </c>
      <c r="O22" s="41">
        <v>0.57699999999999996</v>
      </c>
      <c r="P22" s="29">
        <v>0.66500000000000004</v>
      </c>
      <c r="Q22" s="29">
        <v>0.66700000000000004</v>
      </c>
      <c r="R22" s="29">
        <v>0.66200000000000003</v>
      </c>
      <c r="S22" s="29">
        <v>0.61099999999999999</v>
      </c>
      <c r="T22" s="29"/>
      <c r="U22" s="40"/>
      <c r="V22" s="28"/>
    </row>
    <row r="23" spans="1:29">
      <c r="A23" s="27" t="s">
        <v>21</v>
      </c>
      <c r="B23" s="31">
        <v>0.63300000000000001</v>
      </c>
      <c r="C23" s="31">
        <v>0.65800000000000003</v>
      </c>
      <c r="D23" s="31">
        <v>0.57599999999999996</v>
      </c>
      <c r="E23" s="31">
        <v>0.56999999999999995</v>
      </c>
      <c r="F23" s="31">
        <v>0.64400000000000002</v>
      </c>
      <c r="G23" s="31">
        <v>0.64500000000000002</v>
      </c>
      <c r="H23" s="31">
        <v>0.624</v>
      </c>
      <c r="I23" s="41">
        <v>0.64700000000000002</v>
      </c>
      <c r="J23" s="41">
        <v>0.63400000000000001</v>
      </c>
      <c r="K23" s="41">
        <v>0.67100000000000004</v>
      </c>
      <c r="L23" s="41">
        <v>0.68</v>
      </c>
      <c r="M23" s="41">
        <v>0.66800000000000004</v>
      </c>
      <c r="N23" s="41">
        <v>0.64400000000000002</v>
      </c>
      <c r="O23" s="41">
        <v>0.58299999999999996</v>
      </c>
      <c r="P23" s="29">
        <v>0.67100000000000004</v>
      </c>
      <c r="Q23" s="29">
        <v>0.67300000000000004</v>
      </c>
      <c r="R23" s="29">
        <v>0.66800000000000004</v>
      </c>
      <c r="S23" s="29">
        <v>0.61699999999999999</v>
      </c>
      <c r="T23" s="29">
        <v>0.66500000000000004</v>
      </c>
      <c r="U23" s="29"/>
      <c r="V23" s="28"/>
    </row>
    <row r="24" spans="1:29">
      <c r="A24" s="33" t="s">
        <v>13</v>
      </c>
      <c r="B24" s="34">
        <v>0.624</v>
      </c>
      <c r="C24" s="34">
        <v>0.65</v>
      </c>
      <c r="D24" s="34">
        <v>0.56799999999999995</v>
      </c>
      <c r="E24" s="34">
        <v>0.56299999999999994</v>
      </c>
      <c r="F24" s="34">
        <v>0.63500000000000001</v>
      </c>
      <c r="G24" s="34">
        <v>0.63600000000000001</v>
      </c>
      <c r="H24" s="34">
        <v>0.61499999999999999</v>
      </c>
      <c r="I24" s="42">
        <v>0.63800000000000001</v>
      </c>
      <c r="J24" s="42">
        <v>0.626</v>
      </c>
      <c r="K24" s="42">
        <v>0.66200000000000003</v>
      </c>
      <c r="L24" s="42">
        <v>0.67</v>
      </c>
      <c r="M24" s="42">
        <v>0.65900000000000003</v>
      </c>
      <c r="N24" s="42">
        <v>0.63600000000000001</v>
      </c>
      <c r="O24" s="42">
        <v>0.57499999999999996</v>
      </c>
      <c r="P24" s="36">
        <v>0.66200000000000003</v>
      </c>
      <c r="Q24" s="36">
        <v>0.66400000000000003</v>
      </c>
      <c r="R24" s="36">
        <v>0.65900000000000003</v>
      </c>
      <c r="S24" s="36">
        <v>0.60799999999999998</v>
      </c>
      <c r="T24" s="36">
        <v>0.65600000000000003</v>
      </c>
      <c r="U24" s="36">
        <v>0.66200000000000003</v>
      </c>
      <c r="V24" s="4"/>
    </row>
    <row r="45" s="1" customForma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Bifactor structures</vt:lpstr>
      <vt:lpstr>Known-group validity</vt:lpstr>
      <vt:lpstr>DASS-8 discriminant validity</vt:lpstr>
      <vt:lpstr>DASS-12 discriminant validity</vt:lpstr>
      <vt:lpstr>DASS-21 discriminant validity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Amira Ali</dc:creator>
  <cp:lastModifiedBy>Amira Ali</cp:lastModifiedBy>
  <dcterms:created xsi:type="dcterms:W3CDTF">2022-07-05T05:55:47Z</dcterms:created>
  <dcterms:modified xsi:type="dcterms:W3CDTF">2022-08-03T07:15:35Z</dcterms:modified>
</cp:coreProperties>
</file>