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xaver/Desktop/revision/"/>
    </mc:Choice>
  </mc:AlternateContent>
  <xr:revisionPtr revIDLastSave="0" documentId="13_ncr:1_{BBD2F5AA-439F-C74E-96E9-487D699AD32D}" xr6:coauthVersionLast="47" xr6:coauthVersionMax="47" xr10:uidLastSave="{00000000-0000-0000-0000-000000000000}"/>
  <bookViews>
    <workbookView xWindow="2860" yWindow="500" windowWidth="41340" windowHeight="28300" tabRatio="500" xr2:uid="{00000000-000D-0000-FFFF-FFFF00000000}"/>
  </bookViews>
  <sheets>
    <sheet name="2020_screen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72" i="5" l="1"/>
  <c r="A70" i="5"/>
  <c r="A68" i="5"/>
</calcChain>
</file>

<file path=xl/sharedStrings.xml><?xml version="1.0" encoding="utf-8"?>
<sst xmlns="http://schemas.openxmlformats.org/spreadsheetml/2006/main" count="566" uniqueCount="130">
  <si>
    <t>Article numbers within an issue selected at random using sample(seq(1:N_articles), 4); if a paper was excluded (theory paper), a substitute was again drawn at random</t>
  </si>
  <si>
    <t>https://onlinelibrary.wiley.com/loi/14209101/year/2020</t>
  </si>
  <si>
    <t>Results are summarized below the table</t>
  </si>
  <si>
    <t>issue</t>
  </si>
  <si>
    <t>Inference based on P-values</t>
  </si>
  <si>
    <t>Comments</t>
  </si>
  <si>
    <t>Godoy 2020</t>
  </si>
  <si>
    <t>y</t>
  </si>
  <si>
    <t>0.05 (explicit)</t>
  </si>
  <si>
    <t>n</t>
  </si>
  <si>
    <t>Carleial et al. 2020</t>
  </si>
  <si>
    <t>Maldonado-Barragan &amp; West 2020</t>
  </si>
  <si>
    <t>0.05 (implicit)</t>
  </si>
  <si>
    <t>(n)</t>
  </si>
  <si>
    <t>Seudre et al. 2020</t>
  </si>
  <si>
    <t>Greenway et al. 2020</t>
  </si>
  <si>
    <t>Corral-Lopez et al. 2020</t>
  </si>
  <si>
    <t>Ma et al. 2020</t>
  </si>
  <si>
    <t>(y)</t>
  </si>
  <si>
    <t>Patlar &amp; Ramm 2020</t>
  </si>
  <si>
    <t>Baur et al. 2020</t>
  </si>
  <si>
    <t>Hudson et al. 2020</t>
  </si>
  <si>
    <t>Garamszegi et al. 2020</t>
  </si>
  <si>
    <t>Diamantidis et al. 2020</t>
  </si>
  <si>
    <t>Fisher et al. 2020</t>
  </si>
  <si>
    <t>Wright et al. 2020</t>
  </si>
  <si>
    <t>Martin et al. 2020</t>
  </si>
  <si>
    <t>Huang et al. 2020</t>
  </si>
  <si>
    <t>Gobbin et al. 2020</t>
  </si>
  <si>
    <t>Keais et al. 2020</t>
  </si>
  <si>
    <t>Vaught et al. 2020</t>
  </si>
  <si>
    <t>Weber et al. 2020</t>
  </si>
  <si>
    <t>Abbott et al. 2020</t>
  </si>
  <si>
    <t>Hadlow et al. 2020</t>
  </si>
  <si>
    <t>Davesne et al. 2020</t>
  </si>
  <si>
    <t>Rohner 2020</t>
  </si>
  <si>
    <t>Palacio et al. 2020</t>
  </si>
  <si>
    <t>Hasegawa &amp; Arai 2020</t>
  </si>
  <si>
    <t>Günter et al. 2020</t>
  </si>
  <si>
    <t>Fricke et al. 2020</t>
  </si>
  <si>
    <t>Chu et al. 2020</t>
  </si>
  <si>
    <t>Wen &amp; Simons 2020</t>
  </si>
  <si>
    <t>Gibson Vega et al. 2020</t>
  </si>
  <si>
    <t>Sultanova et al. 2020</t>
  </si>
  <si>
    <t>Cronin et al. 2020</t>
  </si>
  <si>
    <t>Sathe &amp; Kümmerli 2020</t>
  </si>
  <si>
    <t>Cardozo et al. 2020</t>
  </si>
  <si>
    <t>Kappers et al. 2020</t>
  </si>
  <si>
    <t>Broder et al. 2020</t>
  </si>
  <si>
    <t>Powell et al. 2020</t>
  </si>
  <si>
    <t>Plesnar-Bielak et al. 2020</t>
  </si>
  <si>
    <t>Katoh et al. 2020</t>
  </si>
  <si>
    <t>Carballo et al. 2020</t>
  </si>
  <si>
    <t>Zurowski et al. 2020</t>
  </si>
  <si>
    <t>Archer et al. 2020</t>
  </si>
  <si>
    <t>Plaza et al. 2020</t>
  </si>
  <si>
    <t>Stangberg et al. 2020</t>
  </si>
  <si>
    <t>Bladon et al. 2020</t>
  </si>
  <si>
    <t>Cooper et al. 2020</t>
  </si>
  <si>
    <t>Munoz et al. 2020</t>
  </si>
  <si>
    <t>NA</t>
  </si>
  <si>
    <t>0-390</t>
  </si>
  <si>
    <t>Article_No</t>
  </si>
  <si>
    <t>Authors</t>
  </si>
  <si>
    <t>Inference mostly based on Cis (just one P-value given in methods section), but "significance" wording used, probably based on overlap of zero (not made explicit).</t>
  </si>
  <si>
    <t>Summary:</t>
  </si>
  <si>
    <t>Articles explicitly specifying alpha:</t>
  </si>
  <si>
    <t>48 (100%)</t>
  </si>
  <si>
    <t>More analyses in the Supporting Information. The power analysis was explicitly performed after the study was designed (it was requested by reviewers) and hence is based on observed parameter estimates.</t>
  </si>
  <si>
    <t>Non-significant interaction correctly interpreted and a rare case of authors actually comparing effect sizes for making a claim of "did not differ".</t>
  </si>
  <si>
    <t>Most inference based on Cis (with emphasis on overlap of zero).</t>
  </si>
  <si>
    <t>Proof-of-the-null: "Individual estimates were also uncorrelated ... (r = .258; p = .472)".</t>
  </si>
  <si>
    <t>Many more tests  in the Supporting Information.</t>
  </si>
  <si>
    <t>Proof-of-the-null: "no such relationship (r = −.41, p = .1691".</t>
  </si>
  <si>
    <t>More tests in Supporting Information</t>
  </si>
  <si>
    <t xml:space="preserve">Many more tests presented in the Supporting Information. </t>
  </si>
  <si>
    <t>Careful wording: "The slope for Intro2 in response to the food treatment visually appears to differ, but it is not significant"</t>
  </si>
  <si>
    <t>In section 3.3, results are not given because not significant, but many more tests in the Supporting Information.</t>
  </si>
  <si>
    <t>Some P-values not reported, but summurized as "all p &gt; 0.05".</t>
  </si>
  <si>
    <t>Stepwise model reduction until only significant terms remain, hence more testing in the background.</t>
  </si>
  <si>
    <t>More tests in the Supporting Information. "Cuckolded social father ID was not included as a random effect for male recruitment as there was inadequate statistical power to estimate this term" – there is no "power" needed for estimation!</t>
  </si>
  <si>
    <t>Post-hoc power analysis (search term: power)</t>
  </si>
  <si>
    <t>Alpha level (implicit: not specified, but apparent use of 0.05; explicit: alpha level stated)</t>
  </si>
  <si>
    <t>"Significance" wording for statistical results (search term: signific)</t>
  </si>
  <si>
    <t>Screening for null hypothesis significance tests in 48 papers from the Journal of Evolutionary Biology</t>
  </si>
  <si>
    <t>22 (46%)</t>
  </si>
  <si>
    <t xml:space="preserve">Articles using "significance" or "(non)significant" for describing statistical resutls: </t>
  </si>
  <si>
    <t xml:space="preserve">Articles using null hypothesis significance testing (P-values or checking whether CIs include zero): </t>
  </si>
  <si>
    <t>12 (25%)</t>
  </si>
  <si>
    <t>Adjustment for multiple testing (paper-wide; search terms: multiple, Bonferroni, false discovery)</t>
  </si>
  <si>
    <t>0 (0%)</t>
  </si>
  <si>
    <t>Pre-study power analysis (search terms: power, sample size)</t>
  </si>
  <si>
    <t>Articles with explicit formal statement about which null hypothesis was tested:</t>
  </si>
  <si>
    <t>Articles with explicit formal statement about which alternative hypothesis was tested:</t>
  </si>
  <si>
    <t>Articles with pre-study power analysis:</t>
  </si>
  <si>
    <t>Articles with post-hoc power analysis:</t>
  </si>
  <si>
    <t>Articles using stars or letters or bold fond type in figures for significance (p-values not exact):</t>
  </si>
  <si>
    <t>1 (2%)</t>
  </si>
  <si>
    <t>Articles with adjustment for multiple testing across all performed tests:</t>
  </si>
  <si>
    <t>Inference based on 95% CI overlap with zero, hence NHST. The only study justfying a null hypothesis: "the network structure by itself might—by chance—produce a background level of repeatability given the structure of the data, which needs to be considered the null hypothesis for statistical testing instead of a repeatability of zero as normally done when using independent data".</t>
  </si>
  <si>
    <t>Explicit formal statement about null hypothesis (search term: hypoth)</t>
  </si>
  <si>
    <t>Explicit formal statement about alternative hypothesis (search term: hypoth)</t>
  </si>
  <si>
    <t>Number of significance tests in results section</t>
  </si>
  <si>
    <t>Non-significant tests in results section</t>
  </si>
  <si>
    <t>Range for the number of significance tests in results section:</t>
  </si>
  <si>
    <t>Median number of significance tests in results section:</t>
  </si>
  <si>
    <t>Mean number of significance tests in results section:</t>
  </si>
  <si>
    <t>Mean number of non-significant tests in results section:</t>
  </si>
  <si>
    <t>"Interactions between fixed terms were nonsignificant and therefore excluded from the final model", hence more tests.</t>
  </si>
  <si>
    <t>Many more tests performed but not reported, or just mentioned as summary statement ("all P &lt; 0.01").</t>
  </si>
  <si>
    <t>Proof-of-null: incorrect verbal description of non-significant tests in results section</t>
  </si>
  <si>
    <t>Correct verbal description of non-significant tests in results section</t>
  </si>
  <si>
    <t>From 41 papers, in which in the results section non-significant results were verbally discribed, 26 (63%) used at least partly wrong wording, and 35 (85%) used at least partly correct wording.</t>
  </si>
  <si>
    <t>"Wrong wording" means that non-significance was interpreted as showing the absence of an effect, also called a "proof of the null hypothesis".</t>
  </si>
  <si>
    <t>Examples for correct wording (no proof-of-the-null): no significant difference; no difference / effect was found; there was no evidence of / no support for ...</t>
  </si>
  <si>
    <t>Examples for wrong wording (proofs-of-the-null): if based only on the P-value (and not, e.g., on the values covered by the CI): there was no difference / no effect; did not affect. Also: no difference was observed; patterns are "the same".</t>
  </si>
  <si>
    <t>Daniel Berner &amp; Valentin Amrhein</t>
  </si>
  <si>
    <t>Why and how we should join the shift from significance testing to estimation</t>
  </si>
  <si>
    <t>Use of stars or letters or bold fond type in figures for significance (P-values not exact)</t>
  </si>
  <si>
    <t>Only empirical papers considered, pure theory or simulation papers excluded</t>
  </si>
  <si>
    <t>The only screened study where "significance" was not used in the results section; but it was used in the methods section: "we performed a backward elimination procedure of nonsignificant fixed effects in the LMM", hence more tests (some reported in the Supporting Information).</t>
  </si>
  <si>
    <t>Use of present tense "there is no significant signal"; misinterpretation "suggest these correlations to be nonsignificant" as if significance were a feature of the population.</t>
  </si>
  <si>
    <t>Apparently there were many more tests performed.</t>
  </si>
  <si>
    <t>More tests presented in the Supporting Information.</t>
  </si>
  <si>
    <t>Many more P-values generated in main analysis, but not reported (some mentioned in statements like "main effects were significant"); plus a large test screen of 6286 genes, involving P-values and significance.</t>
  </si>
  <si>
    <t>Table 1 with 102 tests presents only stars but no other information. More tests were conducted, some presented in the Supporting Information.</t>
  </si>
  <si>
    <t>More tests conducted for model simplification etc, presented in the Supporting Information.</t>
  </si>
  <si>
    <t>More tests in the Supporting Information.</t>
  </si>
  <si>
    <t>p = 1.07e−57: that's about as likely as picking one atom from our solar system randomly! More tests in the Supporting Information.</t>
  </si>
  <si>
    <t>"Research Papers" category considered only, four from each of the 12 issues of 2020 (volume 33; the total number of Research Papers was 136)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</si>
</sst>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rgb="FF000000"/>
      <name val="Calibri"/>
      <family val="2"/>
      <charset val="1"/>
    </font>
    <font>
      <u/>
      <sz val="11"/>
      <color rgb="FF0000FF"/>
      <name val="Calibri"/>
      <family val="2"/>
      <charset val="1"/>
    </font>
    <font>
      <b/>
      <sz val="11"/>
      <color rgb="FFFC5C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26">
    <xf numFmtId="0" fontId="0" fillId="0" borderId="0" xfId="0"/>
    <xf numFmtId="0" fontId="0" fillId="0" borderId="2" xfId="0" applyFont="1" applyBorder="1"/>
    <xf numFmtId="0" fontId="0" fillId="0" borderId="0" xfId="0" applyFont="1"/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1" applyBorder="1" applyAlignment="1" applyProtection="1">
      <alignment horizontal="left"/>
    </xf>
    <xf numFmtId="0" fontId="2" fillId="2" borderId="0" xfId="0" applyFont="1" applyFill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0" xfId="0" applyFill="1"/>
    <xf numFmtId="0" fontId="0" fillId="0" borderId="0" xfId="0" quotePrefix="1" applyFont="1" applyAlignment="1">
      <alignment horizontal="left"/>
    </xf>
    <xf numFmtId="2" fontId="0" fillId="0" borderId="0" xfId="0" applyNumberFormat="1" applyAlignment="1">
      <alignment horizontal="left"/>
    </xf>
    <xf numFmtId="9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C5C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onlinelibrary.wiley.com/loi/14209101/year/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3"/>
  <sheetViews>
    <sheetView tabSelected="1" zoomScale="149" zoomScaleNormal="149" workbookViewId="0">
      <pane ySplit="10" topLeftCell="A11" activePane="bottomLeft" state="frozen"/>
      <selection activeCell="N1" sqref="N1"/>
      <selection pane="bottomLeft" activeCell="M7" sqref="M7"/>
    </sheetView>
  </sheetViews>
  <sheetFormatPr baseColWidth="10" defaultColWidth="8.83203125" defaultRowHeight="15" x14ac:dyDescent="0.2"/>
  <cols>
    <col min="1" max="2" width="10.83203125" customWidth="1"/>
    <col min="3" max="3" width="28.5" customWidth="1"/>
    <col min="4" max="17" width="10.83203125" customWidth="1"/>
    <col min="18" max="1027" width="8.6640625" customWidth="1"/>
  </cols>
  <sheetData>
    <row r="1" spans="1:17" x14ac:dyDescent="0.2">
      <c r="A1" t="s">
        <v>116</v>
      </c>
    </row>
    <row r="2" spans="1:17" x14ac:dyDescent="0.2">
      <c r="A2" t="s">
        <v>117</v>
      </c>
    </row>
    <row r="4" spans="1:17" x14ac:dyDescent="0.2">
      <c r="A4" s="23" t="s">
        <v>84</v>
      </c>
    </row>
    <row r="5" spans="1:17" x14ac:dyDescent="0.2">
      <c r="A5" s="5" t="s">
        <v>129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x14ac:dyDescent="0.2">
      <c r="A6" s="5" t="s">
        <v>119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2">
      <c r="A7" s="5" t="s">
        <v>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x14ac:dyDescent="0.2">
      <c r="A8" s="9" t="s">
        <v>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x14ac:dyDescent="0.2">
      <c r="A9" s="10" t="s">
        <v>2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 x14ac:dyDescent="0.2">
      <c r="A10" s="4" t="s">
        <v>3</v>
      </c>
      <c r="B10" s="4" t="s">
        <v>62</v>
      </c>
      <c r="C10" s="4" t="s">
        <v>63</v>
      </c>
      <c r="D10" s="4" t="s">
        <v>4</v>
      </c>
      <c r="E10" s="4" t="s">
        <v>83</v>
      </c>
      <c r="F10" s="4" t="s">
        <v>102</v>
      </c>
      <c r="G10" s="4" t="s">
        <v>103</v>
      </c>
      <c r="H10" s="4" t="s">
        <v>110</v>
      </c>
      <c r="I10" s="4" t="s">
        <v>111</v>
      </c>
      <c r="J10" s="4" t="s">
        <v>118</v>
      </c>
      <c r="K10" s="4" t="s">
        <v>82</v>
      </c>
      <c r="L10" s="4" t="s">
        <v>100</v>
      </c>
      <c r="M10" s="4" t="s">
        <v>101</v>
      </c>
      <c r="N10" s="4" t="s">
        <v>91</v>
      </c>
      <c r="O10" s="4" t="s">
        <v>81</v>
      </c>
      <c r="P10" s="4" t="s">
        <v>89</v>
      </c>
      <c r="Q10" s="4" t="s">
        <v>5</v>
      </c>
    </row>
    <row r="11" spans="1:17" x14ac:dyDescent="0.2">
      <c r="A11" s="3">
        <v>1</v>
      </c>
      <c r="B11" s="3">
        <v>1</v>
      </c>
      <c r="C11" s="3" t="s">
        <v>6</v>
      </c>
      <c r="D11" s="3" t="s">
        <v>7</v>
      </c>
      <c r="E11" s="3" t="s">
        <v>7</v>
      </c>
      <c r="F11" s="3">
        <v>8</v>
      </c>
      <c r="G11" s="3">
        <v>0</v>
      </c>
      <c r="H11" s="3" t="s">
        <v>60</v>
      </c>
      <c r="I11" s="3" t="s">
        <v>60</v>
      </c>
      <c r="J11" s="3" t="s">
        <v>7</v>
      </c>
      <c r="K11" s="3" t="s">
        <v>8</v>
      </c>
      <c r="L11" s="3" t="s">
        <v>9</v>
      </c>
      <c r="M11" s="3" t="s">
        <v>9</v>
      </c>
      <c r="N11" s="3" t="s">
        <v>9</v>
      </c>
      <c r="O11" s="3" t="s">
        <v>9</v>
      </c>
      <c r="P11" s="3" t="s">
        <v>13</v>
      </c>
      <c r="Q11" s="3"/>
    </row>
    <row r="12" spans="1:17" x14ac:dyDescent="0.2">
      <c r="A12" s="3">
        <v>1</v>
      </c>
      <c r="B12" s="3">
        <v>2</v>
      </c>
      <c r="C12" s="3" t="s">
        <v>10</v>
      </c>
      <c r="D12" s="3" t="s">
        <v>7</v>
      </c>
      <c r="E12" s="3" t="s">
        <v>7</v>
      </c>
      <c r="F12" s="3">
        <v>118</v>
      </c>
      <c r="G12" s="3">
        <v>57</v>
      </c>
      <c r="H12" s="3">
        <v>2</v>
      </c>
      <c r="I12" s="3">
        <v>26</v>
      </c>
      <c r="J12" s="3" t="s">
        <v>9</v>
      </c>
      <c r="K12" s="5" t="s">
        <v>8</v>
      </c>
      <c r="L12" s="3" t="s">
        <v>9</v>
      </c>
      <c r="M12" s="3" t="s">
        <v>9</v>
      </c>
      <c r="N12" s="3" t="s">
        <v>9</v>
      </c>
      <c r="O12" s="3" t="s">
        <v>9</v>
      </c>
      <c r="P12" s="3" t="s">
        <v>9</v>
      </c>
      <c r="Q12" s="3"/>
    </row>
    <row r="13" spans="1:17" x14ac:dyDescent="0.2">
      <c r="A13" s="3">
        <v>1</v>
      </c>
      <c r="B13" s="3">
        <v>8</v>
      </c>
      <c r="C13" s="3" t="s">
        <v>11</v>
      </c>
      <c r="D13" s="3" t="s">
        <v>7</v>
      </c>
      <c r="E13" s="3" t="s">
        <v>7</v>
      </c>
      <c r="F13" s="3">
        <v>19</v>
      </c>
      <c r="G13" s="3">
        <v>4</v>
      </c>
      <c r="H13" s="3">
        <v>2</v>
      </c>
      <c r="I13" s="3">
        <v>2</v>
      </c>
      <c r="J13" s="3" t="s">
        <v>9</v>
      </c>
      <c r="K13" s="5" t="s">
        <v>12</v>
      </c>
      <c r="L13" s="3" t="s">
        <v>9</v>
      </c>
      <c r="M13" s="3" t="s">
        <v>9</v>
      </c>
      <c r="N13" s="3" t="s">
        <v>9</v>
      </c>
      <c r="O13" s="3" t="s">
        <v>9</v>
      </c>
      <c r="P13" s="3" t="s">
        <v>9</v>
      </c>
      <c r="Q13" s="3"/>
    </row>
    <row r="14" spans="1:17" s="1" customFormat="1" x14ac:dyDescent="0.2">
      <c r="A14" s="11">
        <v>1</v>
      </c>
      <c r="B14" s="11">
        <v>9</v>
      </c>
      <c r="C14" s="11" t="s">
        <v>14</v>
      </c>
      <c r="D14" s="12" t="s">
        <v>7</v>
      </c>
      <c r="E14" s="12" t="s">
        <v>7</v>
      </c>
      <c r="F14" s="12">
        <v>9</v>
      </c>
      <c r="G14" s="12">
        <v>0</v>
      </c>
      <c r="H14" s="12" t="s">
        <v>60</v>
      </c>
      <c r="I14" s="12" t="s">
        <v>60</v>
      </c>
      <c r="J14" s="12" t="s">
        <v>9</v>
      </c>
      <c r="K14" s="12" t="s">
        <v>12</v>
      </c>
      <c r="L14" s="12" t="s">
        <v>9</v>
      </c>
      <c r="M14" s="12" t="s">
        <v>9</v>
      </c>
      <c r="N14" s="12" t="s">
        <v>9</v>
      </c>
      <c r="O14" s="12" t="s">
        <v>9</v>
      </c>
      <c r="P14" s="12" t="s">
        <v>9</v>
      </c>
      <c r="Q14" s="12"/>
    </row>
    <row r="15" spans="1:17" x14ac:dyDescent="0.2">
      <c r="A15" s="3">
        <v>2</v>
      </c>
      <c r="B15" s="3">
        <v>1</v>
      </c>
      <c r="C15" s="3" t="s">
        <v>15</v>
      </c>
      <c r="D15" s="3" t="s">
        <v>7</v>
      </c>
      <c r="E15" s="3" t="s">
        <v>7</v>
      </c>
      <c r="F15" s="3">
        <v>18</v>
      </c>
      <c r="G15" s="3">
        <v>6</v>
      </c>
      <c r="H15" s="3">
        <v>2</v>
      </c>
      <c r="I15" s="3">
        <v>2</v>
      </c>
      <c r="J15" s="3" t="s">
        <v>7</v>
      </c>
      <c r="K15" s="5" t="s">
        <v>8</v>
      </c>
      <c r="L15" s="3" t="s">
        <v>9</v>
      </c>
      <c r="M15" s="3" t="s">
        <v>9</v>
      </c>
      <c r="N15" s="3" t="s">
        <v>9</v>
      </c>
      <c r="O15" s="3" t="s">
        <v>9</v>
      </c>
      <c r="P15" s="3" t="s">
        <v>9</v>
      </c>
      <c r="Q15" s="18" t="s">
        <v>108</v>
      </c>
    </row>
    <row r="16" spans="1:17" x14ac:dyDescent="0.2">
      <c r="A16" s="3">
        <v>2</v>
      </c>
      <c r="B16" s="3">
        <v>3</v>
      </c>
      <c r="C16" s="3" t="s">
        <v>16</v>
      </c>
      <c r="D16" s="3" t="s">
        <v>7</v>
      </c>
      <c r="E16" s="3" t="s">
        <v>7</v>
      </c>
      <c r="F16" s="3">
        <v>24</v>
      </c>
      <c r="G16" s="3">
        <v>17</v>
      </c>
      <c r="H16" s="3">
        <v>9</v>
      </c>
      <c r="I16" s="3">
        <v>8</v>
      </c>
      <c r="J16" s="3" t="s">
        <v>9</v>
      </c>
      <c r="K16" s="5" t="s">
        <v>12</v>
      </c>
      <c r="L16" s="3" t="s">
        <v>9</v>
      </c>
      <c r="M16" s="3" t="s">
        <v>9</v>
      </c>
      <c r="N16" s="3" t="s">
        <v>9</v>
      </c>
      <c r="O16" s="3" t="s">
        <v>9</v>
      </c>
      <c r="P16" s="3" t="s">
        <v>9</v>
      </c>
      <c r="Q16" s="3" t="s">
        <v>120</v>
      </c>
    </row>
    <row r="17" spans="1:18" x14ac:dyDescent="0.2">
      <c r="A17" s="3">
        <v>2</v>
      </c>
      <c r="B17" s="3">
        <v>4</v>
      </c>
      <c r="C17" s="3" t="s">
        <v>17</v>
      </c>
      <c r="D17" s="3" t="s">
        <v>7</v>
      </c>
      <c r="E17" s="3" t="s">
        <v>7</v>
      </c>
      <c r="F17" s="3">
        <v>71</v>
      </c>
      <c r="G17" s="3">
        <v>34</v>
      </c>
      <c r="H17" s="3">
        <v>0</v>
      </c>
      <c r="I17" s="3">
        <v>11</v>
      </c>
      <c r="J17" s="3" t="s">
        <v>9</v>
      </c>
      <c r="K17" s="5" t="s">
        <v>8</v>
      </c>
      <c r="L17" s="3" t="s">
        <v>9</v>
      </c>
      <c r="M17" s="3" t="s">
        <v>9</v>
      </c>
      <c r="N17" s="3" t="s">
        <v>9</v>
      </c>
      <c r="O17" s="3" t="s">
        <v>9</v>
      </c>
      <c r="P17" s="3" t="s">
        <v>13</v>
      </c>
      <c r="Q17" s="3" t="s">
        <v>121</v>
      </c>
    </row>
    <row r="18" spans="1:18" s="1" customFormat="1" x14ac:dyDescent="0.2">
      <c r="A18" s="11">
        <v>2</v>
      </c>
      <c r="B18" s="11">
        <v>8</v>
      </c>
      <c r="C18" s="11" t="s">
        <v>19</v>
      </c>
      <c r="D18" s="12" t="s">
        <v>7</v>
      </c>
      <c r="E18" s="12" t="s">
        <v>7</v>
      </c>
      <c r="F18" s="12">
        <v>21</v>
      </c>
      <c r="G18" s="12">
        <v>5</v>
      </c>
      <c r="H18" s="12">
        <v>3</v>
      </c>
      <c r="I18" s="12">
        <v>1</v>
      </c>
      <c r="J18" s="12" t="s">
        <v>9</v>
      </c>
      <c r="K18" s="12" t="s">
        <v>12</v>
      </c>
      <c r="L18" s="12" t="s">
        <v>9</v>
      </c>
      <c r="M18" s="12" t="s">
        <v>9</v>
      </c>
      <c r="N18" s="12" t="s">
        <v>9</v>
      </c>
      <c r="O18" s="12" t="s">
        <v>9</v>
      </c>
      <c r="P18" s="12" t="s">
        <v>9</v>
      </c>
      <c r="Q18" s="12" t="s">
        <v>69</v>
      </c>
    </row>
    <row r="19" spans="1:18" x14ac:dyDescent="0.2">
      <c r="A19" s="6">
        <v>3</v>
      </c>
      <c r="B19" s="6">
        <v>4</v>
      </c>
      <c r="C19" s="6" t="s">
        <v>20</v>
      </c>
      <c r="D19" s="3" t="s">
        <v>7</v>
      </c>
      <c r="E19" s="3" t="s">
        <v>7</v>
      </c>
      <c r="F19" s="3">
        <v>118</v>
      </c>
      <c r="G19" s="3">
        <v>82</v>
      </c>
      <c r="H19" s="3">
        <v>1</v>
      </c>
      <c r="I19" s="3">
        <v>2</v>
      </c>
      <c r="J19" s="3" t="s">
        <v>7</v>
      </c>
      <c r="K19" s="5" t="s">
        <v>8</v>
      </c>
      <c r="L19" s="3" t="s">
        <v>9</v>
      </c>
      <c r="M19" s="3" t="s">
        <v>9</v>
      </c>
      <c r="N19" s="3" t="s">
        <v>9</v>
      </c>
      <c r="O19" s="3" t="s">
        <v>9</v>
      </c>
      <c r="P19" s="3" t="s">
        <v>9</v>
      </c>
      <c r="Q19" s="3" t="s">
        <v>109</v>
      </c>
    </row>
    <row r="20" spans="1:18" x14ac:dyDescent="0.2">
      <c r="A20" s="6">
        <v>3</v>
      </c>
      <c r="B20" s="6">
        <v>5</v>
      </c>
      <c r="C20" s="6" t="s">
        <v>21</v>
      </c>
      <c r="D20" s="3" t="s">
        <v>7</v>
      </c>
      <c r="E20" s="3" t="s">
        <v>7</v>
      </c>
      <c r="F20" s="3">
        <v>44</v>
      </c>
      <c r="G20" s="3">
        <v>8</v>
      </c>
      <c r="H20" s="3">
        <v>0</v>
      </c>
      <c r="I20" s="3">
        <v>0</v>
      </c>
      <c r="J20" s="3" t="s">
        <v>9</v>
      </c>
      <c r="K20" s="5" t="s">
        <v>12</v>
      </c>
      <c r="L20" s="3" t="s">
        <v>9</v>
      </c>
      <c r="M20" s="3" t="s">
        <v>9</v>
      </c>
      <c r="N20" s="3" t="s">
        <v>9</v>
      </c>
      <c r="O20" s="3" t="s">
        <v>9</v>
      </c>
      <c r="P20" s="3" t="s">
        <v>9</v>
      </c>
      <c r="Q20" s="3"/>
    </row>
    <row r="21" spans="1:18" s="17" customFormat="1" x14ac:dyDescent="0.2">
      <c r="A21" s="14">
        <v>3</v>
      </c>
      <c r="B21" s="14">
        <v>6</v>
      </c>
      <c r="C21" s="15" t="s">
        <v>22</v>
      </c>
      <c r="D21" s="15" t="s">
        <v>18</v>
      </c>
      <c r="E21" s="15" t="s">
        <v>7</v>
      </c>
      <c r="F21" s="15">
        <v>0</v>
      </c>
      <c r="G21" s="12" t="s">
        <v>60</v>
      </c>
      <c r="H21" s="12" t="s">
        <v>60</v>
      </c>
      <c r="I21" s="12" t="s">
        <v>60</v>
      </c>
      <c r="J21" s="12" t="s">
        <v>60</v>
      </c>
      <c r="K21" s="16" t="s">
        <v>12</v>
      </c>
      <c r="L21" s="15" t="s">
        <v>9</v>
      </c>
      <c r="M21" s="15" t="s">
        <v>9</v>
      </c>
      <c r="N21" s="15" t="s">
        <v>9</v>
      </c>
      <c r="O21" s="15" t="s">
        <v>9</v>
      </c>
      <c r="P21" s="15" t="s">
        <v>9</v>
      </c>
      <c r="Q21" s="15" t="s">
        <v>64</v>
      </c>
    </row>
    <row r="22" spans="1:18" s="1" customFormat="1" x14ac:dyDescent="0.2">
      <c r="A22" s="11">
        <v>3</v>
      </c>
      <c r="B22" s="11">
        <v>7</v>
      </c>
      <c r="C22" s="11" t="s">
        <v>23</v>
      </c>
      <c r="D22" s="12" t="s">
        <v>7</v>
      </c>
      <c r="E22" s="12" t="s">
        <v>7</v>
      </c>
      <c r="F22" s="12">
        <v>125</v>
      </c>
      <c r="G22" s="12">
        <v>74</v>
      </c>
      <c r="H22" s="12">
        <v>0</v>
      </c>
      <c r="I22" s="12">
        <v>12</v>
      </c>
      <c r="J22" s="12" t="s">
        <v>7</v>
      </c>
      <c r="K22" s="12" t="s">
        <v>12</v>
      </c>
      <c r="L22" s="12" t="s">
        <v>9</v>
      </c>
      <c r="M22" s="12" t="s">
        <v>9</v>
      </c>
      <c r="N22" s="12" t="s">
        <v>9</v>
      </c>
      <c r="O22" s="12" t="s">
        <v>9</v>
      </c>
      <c r="P22" s="12" t="s">
        <v>9</v>
      </c>
      <c r="Q22" s="12"/>
    </row>
    <row r="23" spans="1:18" x14ac:dyDescent="0.2">
      <c r="A23" s="7">
        <v>4</v>
      </c>
      <c r="B23" s="7">
        <v>3</v>
      </c>
      <c r="C23" s="8" t="s">
        <v>24</v>
      </c>
      <c r="D23" s="3" t="s">
        <v>18</v>
      </c>
      <c r="E23" s="3" t="s">
        <v>7</v>
      </c>
      <c r="F23" s="3">
        <v>9</v>
      </c>
      <c r="G23" s="3">
        <v>6</v>
      </c>
      <c r="H23" s="3">
        <v>5</v>
      </c>
      <c r="I23" s="3">
        <v>1</v>
      </c>
      <c r="J23" s="3" t="s">
        <v>9</v>
      </c>
      <c r="K23" s="5" t="s">
        <v>12</v>
      </c>
      <c r="L23" s="3" t="s">
        <v>9</v>
      </c>
      <c r="M23" s="3" t="s">
        <v>9</v>
      </c>
      <c r="N23" s="3" t="s">
        <v>9</v>
      </c>
      <c r="O23" s="3" t="s">
        <v>9</v>
      </c>
      <c r="P23" s="3" t="s">
        <v>9</v>
      </c>
      <c r="Q23" s="3" t="s">
        <v>70</v>
      </c>
    </row>
    <row r="24" spans="1:18" x14ac:dyDescent="0.2">
      <c r="A24" s="7">
        <v>4</v>
      </c>
      <c r="B24" s="7">
        <v>4</v>
      </c>
      <c r="C24" s="8" t="s">
        <v>25</v>
      </c>
      <c r="D24" s="3" t="s">
        <v>7</v>
      </c>
      <c r="E24" s="3" t="s">
        <v>7</v>
      </c>
      <c r="F24" s="3">
        <v>156</v>
      </c>
      <c r="G24" s="3">
        <v>115</v>
      </c>
      <c r="H24" s="3">
        <v>15</v>
      </c>
      <c r="I24" s="3">
        <v>8</v>
      </c>
      <c r="J24" s="3" t="s">
        <v>7</v>
      </c>
      <c r="K24" s="5" t="s">
        <v>8</v>
      </c>
      <c r="L24" s="3" t="s">
        <v>9</v>
      </c>
      <c r="M24" s="3" t="s">
        <v>9</v>
      </c>
      <c r="N24" s="3" t="s">
        <v>9</v>
      </c>
      <c r="O24" s="3" t="s">
        <v>9</v>
      </c>
      <c r="P24" s="3" t="s">
        <v>13</v>
      </c>
      <c r="Q24" s="3" t="s">
        <v>122</v>
      </c>
      <c r="R24" s="3"/>
    </row>
    <row r="25" spans="1:18" x14ac:dyDescent="0.2">
      <c r="A25" s="7">
        <v>4</v>
      </c>
      <c r="B25" s="7">
        <v>9</v>
      </c>
      <c r="C25" s="8" t="s">
        <v>26</v>
      </c>
      <c r="D25" s="3" t="s">
        <v>7</v>
      </c>
      <c r="E25" s="3" t="s">
        <v>7</v>
      </c>
      <c r="F25" s="3">
        <v>20</v>
      </c>
      <c r="G25" s="3">
        <v>5</v>
      </c>
      <c r="H25" s="3">
        <v>0</v>
      </c>
      <c r="I25" s="3">
        <v>1</v>
      </c>
      <c r="J25" s="3" t="s">
        <v>9</v>
      </c>
      <c r="K25" s="5" t="s">
        <v>8</v>
      </c>
      <c r="L25" s="3" t="s">
        <v>9</v>
      </c>
      <c r="M25" s="3" t="s">
        <v>9</v>
      </c>
      <c r="N25" s="3" t="s">
        <v>9</v>
      </c>
      <c r="O25" s="3" t="s">
        <v>7</v>
      </c>
      <c r="P25" s="3" t="s">
        <v>9</v>
      </c>
      <c r="Q25" s="3" t="s">
        <v>68</v>
      </c>
    </row>
    <row r="26" spans="1:18" s="1" customFormat="1" x14ac:dyDescent="0.2">
      <c r="A26" s="13">
        <v>4</v>
      </c>
      <c r="B26" s="13">
        <v>10</v>
      </c>
      <c r="C26" s="13" t="s">
        <v>27</v>
      </c>
      <c r="D26" s="12" t="s">
        <v>7</v>
      </c>
      <c r="E26" s="12" t="s">
        <v>7</v>
      </c>
      <c r="F26" s="12">
        <v>5</v>
      </c>
      <c r="G26" s="12">
        <v>1</v>
      </c>
      <c r="H26" s="12">
        <v>0</v>
      </c>
      <c r="I26" s="12">
        <v>1</v>
      </c>
      <c r="J26" s="12" t="s">
        <v>9</v>
      </c>
      <c r="K26" s="12" t="s">
        <v>8</v>
      </c>
      <c r="L26" s="12" t="s">
        <v>9</v>
      </c>
      <c r="M26" s="12" t="s">
        <v>9</v>
      </c>
      <c r="N26" s="12" t="s">
        <v>9</v>
      </c>
      <c r="O26" s="12" t="s">
        <v>9</v>
      </c>
      <c r="P26" s="12" t="s">
        <v>9</v>
      </c>
      <c r="Q26" s="12"/>
    </row>
    <row r="27" spans="1:18" x14ac:dyDescent="0.2">
      <c r="A27" s="7">
        <v>5</v>
      </c>
      <c r="B27" s="7">
        <v>1</v>
      </c>
      <c r="C27" s="7" t="s">
        <v>28</v>
      </c>
      <c r="D27" s="3" t="s">
        <v>7</v>
      </c>
      <c r="E27" s="3" t="s">
        <v>7</v>
      </c>
      <c r="F27" s="3">
        <v>390</v>
      </c>
      <c r="G27" s="3">
        <v>208</v>
      </c>
      <c r="H27" s="3">
        <v>9</v>
      </c>
      <c r="I27" s="3">
        <v>2</v>
      </c>
      <c r="J27" s="3" t="s">
        <v>7</v>
      </c>
      <c r="K27" s="5" t="s">
        <v>12</v>
      </c>
      <c r="L27" s="3" t="s">
        <v>9</v>
      </c>
      <c r="M27" s="3" t="s">
        <v>9</v>
      </c>
      <c r="N27" s="3" t="s">
        <v>9</v>
      </c>
      <c r="O27" s="3" t="s">
        <v>9</v>
      </c>
      <c r="P27" s="3" t="s">
        <v>13</v>
      </c>
      <c r="Q27" s="3" t="s">
        <v>123</v>
      </c>
    </row>
    <row r="28" spans="1:18" x14ac:dyDescent="0.2">
      <c r="A28" s="8">
        <v>5</v>
      </c>
      <c r="B28" s="8">
        <v>6</v>
      </c>
      <c r="C28" s="8" t="s">
        <v>29</v>
      </c>
      <c r="D28" s="3" t="s">
        <v>7</v>
      </c>
      <c r="E28" s="3" t="s">
        <v>7</v>
      </c>
      <c r="F28" s="3">
        <v>14</v>
      </c>
      <c r="G28" s="3">
        <v>9</v>
      </c>
      <c r="H28" s="3">
        <v>1</v>
      </c>
      <c r="I28" s="3">
        <v>5</v>
      </c>
      <c r="J28" s="3" t="s">
        <v>7</v>
      </c>
      <c r="K28" s="5" t="s">
        <v>12</v>
      </c>
      <c r="L28" s="3" t="s">
        <v>9</v>
      </c>
      <c r="M28" s="3" t="s">
        <v>9</v>
      </c>
      <c r="N28" s="3" t="s">
        <v>9</v>
      </c>
      <c r="O28" s="3" t="s">
        <v>9</v>
      </c>
      <c r="P28" s="3" t="s">
        <v>9</v>
      </c>
      <c r="Q28" s="3"/>
    </row>
    <row r="29" spans="1:18" x14ac:dyDescent="0.2">
      <c r="A29" s="8">
        <v>5</v>
      </c>
      <c r="B29" s="8">
        <v>12</v>
      </c>
      <c r="C29" s="8" t="s">
        <v>30</v>
      </c>
      <c r="D29" s="3" t="s">
        <v>7</v>
      </c>
      <c r="E29" s="3" t="s">
        <v>7</v>
      </c>
      <c r="F29" s="3">
        <v>16</v>
      </c>
      <c r="G29" s="3">
        <v>12</v>
      </c>
      <c r="H29" s="3">
        <v>0</v>
      </c>
      <c r="I29" s="3">
        <v>3</v>
      </c>
      <c r="J29" s="3" t="s">
        <v>9</v>
      </c>
      <c r="K29" s="5" t="s">
        <v>8</v>
      </c>
      <c r="L29" s="3" t="s">
        <v>9</v>
      </c>
      <c r="M29" s="3" t="s">
        <v>9</v>
      </c>
      <c r="N29" s="3" t="s">
        <v>9</v>
      </c>
      <c r="O29" s="3" t="s">
        <v>9</v>
      </c>
      <c r="P29" s="3" t="s">
        <v>13</v>
      </c>
      <c r="Q29" s="3"/>
    </row>
    <row r="30" spans="1:18" s="1" customFormat="1" x14ac:dyDescent="0.2">
      <c r="A30" s="13">
        <v>5</v>
      </c>
      <c r="B30" s="13">
        <v>13</v>
      </c>
      <c r="C30" s="13" t="s">
        <v>31</v>
      </c>
      <c r="D30" s="12" t="s">
        <v>7</v>
      </c>
      <c r="E30" s="12" t="s">
        <v>7</v>
      </c>
      <c r="F30" s="12">
        <v>22</v>
      </c>
      <c r="G30" s="12">
        <v>17</v>
      </c>
      <c r="H30" s="12">
        <v>2</v>
      </c>
      <c r="I30" s="12">
        <v>0</v>
      </c>
      <c r="J30" s="12" t="s">
        <v>9</v>
      </c>
      <c r="K30" s="12" t="s">
        <v>12</v>
      </c>
      <c r="L30" s="12" t="s">
        <v>9</v>
      </c>
      <c r="M30" s="12" t="s">
        <v>9</v>
      </c>
      <c r="N30" s="12" t="s">
        <v>9</v>
      </c>
      <c r="O30" s="12" t="s">
        <v>9</v>
      </c>
      <c r="P30" s="12" t="s">
        <v>9</v>
      </c>
      <c r="Q30" s="12"/>
    </row>
    <row r="31" spans="1:18" x14ac:dyDescent="0.2">
      <c r="A31" s="8">
        <v>6</v>
      </c>
      <c r="B31" s="8">
        <v>1</v>
      </c>
      <c r="C31" s="8" t="s">
        <v>32</v>
      </c>
      <c r="D31" s="3" t="s">
        <v>7</v>
      </c>
      <c r="E31" s="3" t="s">
        <v>7</v>
      </c>
      <c r="F31" s="3">
        <v>51</v>
      </c>
      <c r="G31" s="3">
        <v>19</v>
      </c>
      <c r="H31" s="3">
        <v>2</v>
      </c>
      <c r="I31" s="3">
        <v>3</v>
      </c>
      <c r="J31" s="3" t="s">
        <v>9</v>
      </c>
      <c r="K31" s="5" t="s">
        <v>12</v>
      </c>
      <c r="L31" s="3" t="s">
        <v>9</v>
      </c>
      <c r="M31" s="3" t="s">
        <v>9</v>
      </c>
      <c r="N31" s="3" t="s">
        <v>9</v>
      </c>
      <c r="O31" s="3" t="s">
        <v>9</v>
      </c>
      <c r="P31" s="3" t="s">
        <v>13</v>
      </c>
      <c r="Q31" s="3" t="s">
        <v>124</v>
      </c>
    </row>
    <row r="32" spans="1:18" x14ac:dyDescent="0.2">
      <c r="A32" s="8">
        <v>6</v>
      </c>
      <c r="B32" s="8">
        <v>6</v>
      </c>
      <c r="C32" s="8" t="s">
        <v>33</v>
      </c>
      <c r="D32" s="3" t="s">
        <v>7</v>
      </c>
      <c r="E32" s="3" t="s">
        <v>7</v>
      </c>
      <c r="F32" s="3">
        <v>62</v>
      </c>
      <c r="G32" s="3">
        <v>51</v>
      </c>
      <c r="H32" s="3">
        <v>1</v>
      </c>
      <c r="I32" s="3">
        <v>4</v>
      </c>
      <c r="J32" s="3" t="s">
        <v>9</v>
      </c>
      <c r="K32" s="5" t="s">
        <v>8</v>
      </c>
      <c r="L32" s="3" t="s">
        <v>9</v>
      </c>
      <c r="M32" s="3" t="s">
        <v>9</v>
      </c>
      <c r="N32" s="3" t="s">
        <v>9</v>
      </c>
      <c r="O32" s="3" t="s">
        <v>9</v>
      </c>
      <c r="P32" s="3" t="s">
        <v>9</v>
      </c>
      <c r="Q32" s="3" t="s">
        <v>71</v>
      </c>
    </row>
    <row r="33" spans="1:17" x14ac:dyDescent="0.2">
      <c r="A33" s="8">
        <v>6</v>
      </c>
      <c r="B33" s="8">
        <v>7</v>
      </c>
      <c r="C33" s="8" t="s">
        <v>34</v>
      </c>
      <c r="D33" s="3" t="s">
        <v>7</v>
      </c>
      <c r="E33" s="3" t="s">
        <v>7</v>
      </c>
      <c r="F33" s="3">
        <v>77</v>
      </c>
      <c r="G33" s="3">
        <v>28</v>
      </c>
      <c r="H33" s="3">
        <v>0</v>
      </c>
      <c r="I33" s="3">
        <v>1</v>
      </c>
      <c r="J33" s="3" t="s">
        <v>9</v>
      </c>
      <c r="K33" s="5" t="s">
        <v>12</v>
      </c>
      <c r="L33" s="3" t="s">
        <v>9</v>
      </c>
      <c r="M33" s="3" t="s">
        <v>9</v>
      </c>
      <c r="N33" s="3" t="s">
        <v>9</v>
      </c>
      <c r="O33" s="3" t="s">
        <v>9</v>
      </c>
      <c r="P33" s="3" t="s">
        <v>9</v>
      </c>
      <c r="Q33" s="3"/>
    </row>
    <row r="34" spans="1:17" s="1" customFormat="1" x14ac:dyDescent="0.2">
      <c r="A34" s="13">
        <v>6</v>
      </c>
      <c r="B34" s="13">
        <v>8</v>
      </c>
      <c r="C34" s="13" t="s">
        <v>35</v>
      </c>
      <c r="D34" s="12" t="s">
        <v>7</v>
      </c>
      <c r="E34" s="12" t="s">
        <v>7</v>
      </c>
      <c r="F34" s="12">
        <v>16</v>
      </c>
      <c r="G34" s="12">
        <v>0</v>
      </c>
      <c r="H34" s="12">
        <v>0</v>
      </c>
      <c r="I34" s="12">
        <v>0</v>
      </c>
      <c r="J34" s="12" t="s">
        <v>9</v>
      </c>
      <c r="K34" s="12" t="s">
        <v>12</v>
      </c>
      <c r="L34" s="12" t="s">
        <v>9</v>
      </c>
      <c r="M34" s="12" t="s">
        <v>9</v>
      </c>
      <c r="N34" s="12" t="s">
        <v>9</v>
      </c>
      <c r="O34" s="12" t="s">
        <v>9</v>
      </c>
      <c r="P34" s="12" t="s">
        <v>9</v>
      </c>
      <c r="Q34" s="12"/>
    </row>
    <row r="35" spans="1:17" x14ac:dyDescent="0.2">
      <c r="A35" s="8">
        <v>7</v>
      </c>
      <c r="B35" s="7">
        <v>1</v>
      </c>
      <c r="C35" s="7" t="s">
        <v>36</v>
      </c>
      <c r="D35" s="3" t="s">
        <v>7</v>
      </c>
      <c r="E35" s="3" t="s">
        <v>7</v>
      </c>
      <c r="F35" s="3">
        <v>21</v>
      </c>
      <c r="G35" s="3">
        <v>7</v>
      </c>
      <c r="H35" s="3">
        <v>0</v>
      </c>
      <c r="I35" s="3">
        <v>1</v>
      </c>
      <c r="J35" s="3" t="s">
        <v>7</v>
      </c>
      <c r="K35" s="5" t="s">
        <v>8</v>
      </c>
      <c r="L35" s="3" t="s">
        <v>9</v>
      </c>
      <c r="M35" s="3" t="s">
        <v>9</v>
      </c>
      <c r="N35" s="3" t="s">
        <v>9</v>
      </c>
      <c r="O35" s="3" t="s">
        <v>9</v>
      </c>
      <c r="P35" s="3" t="s">
        <v>9</v>
      </c>
      <c r="Q35" s="3"/>
    </row>
    <row r="36" spans="1:17" x14ac:dyDescent="0.2">
      <c r="A36" s="8">
        <v>7</v>
      </c>
      <c r="B36" s="7">
        <v>4</v>
      </c>
      <c r="C36" s="7" t="s">
        <v>37</v>
      </c>
      <c r="D36" s="3" t="s">
        <v>7</v>
      </c>
      <c r="E36" s="3" t="s">
        <v>7</v>
      </c>
      <c r="F36" s="3">
        <v>62</v>
      </c>
      <c r="G36" s="3">
        <v>12</v>
      </c>
      <c r="H36" s="3">
        <v>0</v>
      </c>
      <c r="I36" s="3">
        <v>3</v>
      </c>
      <c r="J36" s="3" t="s">
        <v>9</v>
      </c>
      <c r="K36" s="5" t="s">
        <v>8</v>
      </c>
      <c r="L36" s="3" t="s">
        <v>9</v>
      </c>
      <c r="M36" s="3" t="s">
        <v>9</v>
      </c>
      <c r="N36" s="3" t="s">
        <v>9</v>
      </c>
      <c r="O36" s="3" t="s">
        <v>9</v>
      </c>
      <c r="P36" s="3" t="s">
        <v>9</v>
      </c>
      <c r="Q36" s="3"/>
    </row>
    <row r="37" spans="1:17" x14ac:dyDescent="0.2">
      <c r="A37" s="8">
        <v>7</v>
      </c>
      <c r="B37" s="7">
        <v>5</v>
      </c>
      <c r="C37" s="7" t="s">
        <v>38</v>
      </c>
      <c r="D37" s="3" t="s">
        <v>7</v>
      </c>
      <c r="E37" s="3" t="s">
        <v>7</v>
      </c>
      <c r="F37" s="3">
        <v>183</v>
      </c>
      <c r="G37" s="3">
        <v>106</v>
      </c>
      <c r="H37" s="3">
        <v>0</v>
      </c>
      <c r="I37" s="3">
        <v>3</v>
      </c>
      <c r="J37" s="3" t="s">
        <v>7</v>
      </c>
      <c r="K37" s="5" t="s">
        <v>12</v>
      </c>
      <c r="L37" s="3" t="s">
        <v>9</v>
      </c>
      <c r="M37" s="3" t="s">
        <v>9</v>
      </c>
      <c r="N37" s="3" t="s">
        <v>9</v>
      </c>
      <c r="O37" s="3" t="s">
        <v>9</v>
      </c>
      <c r="P37" s="3" t="s">
        <v>13</v>
      </c>
      <c r="Q37" s="3" t="s">
        <v>125</v>
      </c>
    </row>
    <row r="38" spans="1:17" s="1" customFormat="1" x14ac:dyDescent="0.2">
      <c r="A38" s="13">
        <v>7</v>
      </c>
      <c r="B38" s="13">
        <v>6</v>
      </c>
      <c r="C38" s="13" t="s">
        <v>39</v>
      </c>
      <c r="D38" s="12" t="s">
        <v>7</v>
      </c>
      <c r="E38" s="12" t="s">
        <v>7</v>
      </c>
      <c r="F38" s="12">
        <v>50</v>
      </c>
      <c r="G38" s="12">
        <v>7</v>
      </c>
      <c r="H38" s="12">
        <v>6</v>
      </c>
      <c r="I38" s="12">
        <v>2</v>
      </c>
      <c r="J38" s="12" t="s">
        <v>7</v>
      </c>
      <c r="K38" s="12" t="s">
        <v>8</v>
      </c>
      <c r="L38" s="12" t="s">
        <v>9</v>
      </c>
      <c r="M38" s="12" t="s">
        <v>9</v>
      </c>
      <c r="N38" s="12" t="s">
        <v>9</v>
      </c>
      <c r="O38" s="12" t="s">
        <v>9</v>
      </c>
      <c r="P38" s="12" t="s">
        <v>13</v>
      </c>
      <c r="Q38" s="12" t="s">
        <v>126</v>
      </c>
    </row>
    <row r="39" spans="1:17" x14ac:dyDescent="0.2">
      <c r="A39" s="7">
        <v>8</v>
      </c>
      <c r="B39" s="7">
        <v>1</v>
      </c>
      <c r="C39" s="7" t="s">
        <v>40</v>
      </c>
      <c r="D39" s="3" t="s">
        <v>7</v>
      </c>
      <c r="E39" s="3" t="s">
        <v>7</v>
      </c>
      <c r="F39" s="3">
        <v>16</v>
      </c>
      <c r="G39" s="3">
        <v>11</v>
      </c>
      <c r="H39" s="3">
        <v>0</v>
      </c>
      <c r="I39" s="3">
        <v>4</v>
      </c>
      <c r="J39" s="3" t="s">
        <v>9</v>
      </c>
      <c r="K39" s="5" t="s">
        <v>12</v>
      </c>
      <c r="L39" s="3" t="s">
        <v>9</v>
      </c>
      <c r="M39" s="3" t="s">
        <v>9</v>
      </c>
      <c r="N39" s="3" t="s">
        <v>9</v>
      </c>
      <c r="O39" s="3" t="s">
        <v>9</v>
      </c>
      <c r="P39" s="3" t="s">
        <v>9</v>
      </c>
      <c r="Q39" s="3" t="s">
        <v>72</v>
      </c>
    </row>
    <row r="40" spans="1:17" x14ac:dyDescent="0.2">
      <c r="A40" s="7">
        <v>8</v>
      </c>
      <c r="B40" s="7">
        <v>3</v>
      </c>
      <c r="C40" s="7" t="s">
        <v>41</v>
      </c>
      <c r="D40" s="3" t="s">
        <v>7</v>
      </c>
      <c r="E40" s="3" t="s">
        <v>7</v>
      </c>
      <c r="F40" s="3">
        <v>72</v>
      </c>
      <c r="G40" s="3">
        <v>27</v>
      </c>
      <c r="H40" s="3">
        <v>2</v>
      </c>
      <c r="I40" s="3">
        <v>3</v>
      </c>
      <c r="J40" s="3" t="s">
        <v>7</v>
      </c>
      <c r="K40" s="5" t="s">
        <v>8</v>
      </c>
      <c r="L40" s="3" t="s">
        <v>9</v>
      </c>
      <c r="M40" s="3" t="s">
        <v>9</v>
      </c>
      <c r="N40" s="3" t="s">
        <v>9</v>
      </c>
      <c r="O40" s="3" t="s">
        <v>9</v>
      </c>
      <c r="P40" s="3" t="s">
        <v>13</v>
      </c>
      <c r="Q40" s="3"/>
    </row>
    <row r="41" spans="1:17" x14ac:dyDescent="0.2">
      <c r="A41" s="7">
        <v>8</v>
      </c>
      <c r="B41" s="7">
        <v>5</v>
      </c>
      <c r="C41" s="7" t="s">
        <v>42</v>
      </c>
      <c r="D41" s="3" t="s">
        <v>7</v>
      </c>
      <c r="E41" s="3" t="s">
        <v>7</v>
      </c>
      <c r="F41" s="3">
        <v>40</v>
      </c>
      <c r="G41" s="3">
        <v>23</v>
      </c>
      <c r="H41" s="3">
        <v>0</v>
      </c>
      <c r="I41" s="3">
        <v>3</v>
      </c>
      <c r="J41" s="3" t="s">
        <v>9</v>
      </c>
      <c r="K41" s="5" t="s">
        <v>12</v>
      </c>
      <c r="L41" s="3" t="s">
        <v>9</v>
      </c>
      <c r="M41" s="3" t="s">
        <v>9</v>
      </c>
      <c r="N41" s="3" t="s">
        <v>9</v>
      </c>
      <c r="O41" s="3" t="s">
        <v>9</v>
      </c>
      <c r="P41" s="3" t="s">
        <v>9</v>
      </c>
      <c r="Q41" s="3"/>
    </row>
    <row r="42" spans="1:17" s="1" customFormat="1" x14ac:dyDescent="0.2">
      <c r="A42" s="13">
        <v>8</v>
      </c>
      <c r="B42" s="13">
        <v>7</v>
      </c>
      <c r="C42" s="13" t="s">
        <v>43</v>
      </c>
      <c r="D42" s="12" t="s">
        <v>7</v>
      </c>
      <c r="E42" s="12" t="s">
        <v>7</v>
      </c>
      <c r="F42" s="12">
        <v>32</v>
      </c>
      <c r="G42" s="12">
        <v>16</v>
      </c>
      <c r="H42" s="12">
        <v>0</v>
      </c>
      <c r="I42" s="12">
        <v>6</v>
      </c>
      <c r="J42" s="12" t="s">
        <v>9</v>
      </c>
      <c r="K42" s="12" t="s">
        <v>12</v>
      </c>
      <c r="L42" s="12" t="s">
        <v>9</v>
      </c>
      <c r="M42" s="12" t="s">
        <v>9</v>
      </c>
      <c r="N42" s="12" t="s">
        <v>9</v>
      </c>
      <c r="O42" s="12" t="s">
        <v>9</v>
      </c>
      <c r="P42" s="12" t="s">
        <v>13</v>
      </c>
      <c r="Q42" s="12" t="s">
        <v>127</v>
      </c>
    </row>
    <row r="43" spans="1:17" x14ac:dyDescent="0.2">
      <c r="A43" s="7">
        <v>9</v>
      </c>
      <c r="B43" s="7">
        <v>4</v>
      </c>
      <c r="C43" s="7" t="s">
        <v>44</v>
      </c>
      <c r="D43" s="3" t="s">
        <v>7</v>
      </c>
      <c r="E43" s="3" t="s">
        <v>7</v>
      </c>
      <c r="F43" s="3">
        <v>4</v>
      </c>
      <c r="G43" s="3">
        <v>2</v>
      </c>
      <c r="H43" s="3">
        <v>1</v>
      </c>
      <c r="I43" s="3">
        <v>0</v>
      </c>
      <c r="J43" s="3" t="s">
        <v>9</v>
      </c>
      <c r="K43" s="5" t="s">
        <v>12</v>
      </c>
      <c r="L43" s="3" t="s">
        <v>9</v>
      </c>
      <c r="M43" s="3" t="s">
        <v>9</v>
      </c>
      <c r="N43" s="3" t="s">
        <v>9</v>
      </c>
      <c r="O43" s="3" t="s">
        <v>9</v>
      </c>
      <c r="P43" s="3" t="s">
        <v>9</v>
      </c>
      <c r="Q43" s="3" t="s">
        <v>73</v>
      </c>
    </row>
    <row r="44" spans="1:17" x14ac:dyDescent="0.2">
      <c r="A44" s="7">
        <v>9</v>
      </c>
      <c r="B44" s="7">
        <v>9</v>
      </c>
      <c r="C44" s="7" t="s">
        <v>45</v>
      </c>
      <c r="D44" s="3" t="s">
        <v>7</v>
      </c>
      <c r="E44" s="3" t="s">
        <v>7</v>
      </c>
      <c r="F44" s="3">
        <v>109</v>
      </c>
      <c r="G44" s="3">
        <v>39</v>
      </c>
      <c r="H44" s="3">
        <v>5</v>
      </c>
      <c r="I44" s="3">
        <v>0</v>
      </c>
      <c r="J44" s="3" t="s">
        <v>7</v>
      </c>
      <c r="K44" s="5" t="s">
        <v>12</v>
      </c>
      <c r="L44" s="3" t="s">
        <v>9</v>
      </c>
      <c r="M44" s="3" t="s">
        <v>9</v>
      </c>
      <c r="N44" s="3" t="s">
        <v>9</v>
      </c>
      <c r="O44" s="3" t="s">
        <v>9</v>
      </c>
      <c r="P44" s="3" t="s">
        <v>9</v>
      </c>
      <c r="Q44" s="3" t="s">
        <v>74</v>
      </c>
    </row>
    <row r="45" spans="1:17" x14ac:dyDescent="0.2">
      <c r="A45" s="7">
        <v>9</v>
      </c>
      <c r="B45" s="7">
        <v>13</v>
      </c>
      <c r="C45" s="7" t="s">
        <v>46</v>
      </c>
      <c r="D45" s="3" t="s">
        <v>7</v>
      </c>
      <c r="E45" s="3" t="s">
        <v>7</v>
      </c>
      <c r="F45" s="3">
        <v>11</v>
      </c>
      <c r="G45" s="3">
        <v>2</v>
      </c>
      <c r="H45" s="3">
        <v>1</v>
      </c>
      <c r="I45" s="3">
        <v>0</v>
      </c>
      <c r="J45" s="3" t="s">
        <v>9</v>
      </c>
      <c r="K45" s="5" t="s">
        <v>8</v>
      </c>
      <c r="L45" s="3" t="s">
        <v>9</v>
      </c>
      <c r="M45" s="3" t="s">
        <v>9</v>
      </c>
      <c r="N45" s="3" t="s">
        <v>9</v>
      </c>
      <c r="O45" s="3" t="s">
        <v>9</v>
      </c>
      <c r="P45" s="3" t="s">
        <v>9</v>
      </c>
      <c r="Q45" s="3"/>
    </row>
    <row r="46" spans="1:17" s="1" customFormat="1" x14ac:dyDescent="0.2">
      <c r="A46" s="13">
        <v>9</v>
      </c>
      <c r="B46" s="13">
        <v>14</v>
      </c>
      <c r="C46" s="13" t="s">
        <v>47</v>
      </c>
      <c r="D46" s="12" t="s">
        <v>7</v>
      </c>
      <c r="E46" s="12" t="s">
        <v>7</v>
      </c>
      <c r="F46" s="12">
        <v>15</v>
      </c>
      <c r="G46" s="12">
        <v>3</v>
      </c>
      <c r="H46" s="12">
        <v>0</v>
      </c>
      <c r="I46" s="12">
        <v>0</v>
      </c>
      <c r="J46" s="12" t="s">
        <v>9</v>
      </c>
      <c r="K46" s="12" t="s">
        <v>12</v>
      </c>
      <c r="L46" s="12" t="s">
        <v>9</v>
      </c>
      <c r="M46" s="12" t="s">
        <v>9</v>
      </c>
      <c r="N46" s="12" t="s">
        <v>9</v>
      </c>
      <c r="O46" s="12" t="s">
        <v>9</v>
      </c>
      <c r="P46" s="12" t="s">
        <v>9</v>
      </c>
      <c r="Q46" s="12" t="s">
        <v>75</v>
      </c>
    </row>
    <row r="47" spans="1:17" x14ac:dyDescent="0.2">
      <c r="A47" s="7">
        <v>10</v>
      </c>
      <c r="B47" s="7">
        <v>1</v>
      </c>
      <c r="C47" s="7" t="s">
        <v>48</v>
      </c>
      <c r="D47" s="3" t="s">
        <v>7</v>
      </c>
      <c r="E47" s="3" t="s">
        <v>7</v>
      </c>
      <c r="F47" s="3">
        <v>11</v>
      </c>
      <c r="G47" s="3">
        <v>5</v>
      </c>
      <c r="H47" s="3">
        <v>1</v>
      </c>
      <c r="I47" s="3">
        <v>2</v>
      </c>
      <c r="J47" s="3" t="s">
        <v>9</v>
      </c>
      <c r="K47" s="5" t="s">
        <v>8</v>
      </c>
      <c r="L47" s="3" t="s">
        <v>9</v>
      </c>
      <c r="M47" s="3" t="s">
        <v>9</v>
      </c>
      <c r="N47" s="3" t="s">
        <v>9</v>
      </c>
      <c r="O47" s="3" t="s">
        <v>9</v>
      </c>
      <c r="P47" s="3" t="s">
        <v>9</v>
      </c>
      <c r="Q47" s="3" t="s">
        <v>76</v>
      </c>
    </row>
    <row r="48" spans="1:17" x14ac:dyDescent="0.2">
      <c r="A48" s="7">
        <v>10</v>
      </c>
      <c r="B48" s="7">
        <v>2</v>
      </c>
      <c r="C48" s="7" t="s">
        <v>49</v>
      </c>
      <c r="D48" s="3" t="s">
        <v>7</v>
      </c>
      <c r="E48" s="3" t="s">
        <v>7</v>
      </c>
      <c r="F48" s="3">
        <v>38</v>
      </c>
      <c r="G48" s="3">
        <v>4</v>
      </c>
      <c r="H48" s="3">
        <v>2</v>
      </c>
      <c r="I48" s="3">
        <v>2</v>
      </c>
      <c r="J48" s="3" t="s">
        <v>9</v>
      </c>
      <c r="K48" s="5" t="s">
        <v>8</v>
      </c>
      <c r="L48" s="3" t="s">
        <v>9</v>
      </c>
      <c r="M48" s="3" t="s">
        <v>9</v>
      </c>
      <c r="N48" s="3" t="s">
        <v>9</v>
      </c>
      <c r="O48" s="3" t="s">
        <v>9</v>
      </c>
      <c r="P48" s="3" t="s">
        <v>9</v>
      </c>
      <c r="Q48" s="3" t="s">
        <v>128</v>
      </c>
    </row>
    <row r="49" spans="1:17" x14ac:dyDescent="0.2">
      <c r="A49" s="7">
        <v>10</v>
      </c>
      <c r="B49" s="7">
        <v>6</v>
      </c>
      <c r="C49" s="7" t="s">
        <v>50</v>
      </c>
      <c r="D49" s="3" t="s">
        <v>7</v>
      </c>
      <c r="E49" s="3" t="s">
        <v>7</v>
      </c>
      <c r="F49" s="3">
        <v>12</v>
      </c>
      <c r="G49" s="3">
        <v>2</v>
      </c>
      <c r="H49" s="3">
        <v>2</v>
      </c>
      <c r="I49" s="3">
        <v>0</v>
      </c>
      <c r="J49" s="3" t="s">
        <v>9</v>
      </c>
      <c r="K49" s="5" t="s">
        <v>12</v>
      </c>
      <c r="L49" s="3" t="s">
        <v>9</v>
      </c>
      <c r="M49" s="3" t="s">
        <v>9</v>
      </c>
      <c r="N49" s="3" t="s">
        <v>9</v>
      </c>
      <c r="O49" s="3" t="s">
        <v>9</v>
      </c>
      <c r="P49" s="3" t="s">
        <v>9</v>
      </c>
      <c r="Q49" s="3"/>
    </row>
    <row r="50" spans="1:17" s="1" customFormat="1" x14ac:dyDescent="0.2">
      <c r="A50" s="13">
        <v>10</v>
      </c>
      <c r="B50" s="13">
        <v>10</v>
      </c>
      <c r="C50" s="13" t="s">
        <v>51</v>
      </c>
      <c r="D50" s="12" t="s">
        <v>7</v>
      </c>
      <c r="E50" s="12" t="s">
        <v>7</v>
      </c>
      <c r="F50" s="12">
        <v>17</v>
      </c>
      <c r="G50" s="12">
        <v>6</v>
      </c>
      <c r="H50" s="12">
        <v>0</v>
      </c>
      <c r="I50" s="12">
        <v>4</v>
      </c>
      <c r="J50" s="12" t="s">
        <v>9</v>
      </c>
      <c r="K50" s="12" t="s">
        <v>8</v>
      </c>
      <c r="L50" s="12" t="s">
        <v>9</v>
      </c>
      <c r="M50" s="12" t="s">
        <v>9</v>
      </c>
      <c r="N50" s="12" t="s">
        <v>9</v>
      </c>
      <c r="O50" s="12" t="s">
        <v>9</v>
      </c>
      <c r="P50" s="12" t="s">
        <v>13</v>
      </c>
      <c r="Q50" s="12"/>
    </row>
    <row r="51" spans="1:17" x14ac:dyDescent="0.2">
      <c r="A51" s="7">
        <v>11</v>
      </c>
      <c r="B51" s="7">
        <v>3</v>
      </c>
      <c r="C51" s="7" t="s">
        <v>52</v>
      </c>
      <c r="D51" s="3" t="s">
        <v>7</v>
      </c>
      <c r="E51" s="3" t="s">
        <v>7</v>
      </c>
      <c r="F51" s="3">
        <v>65</v>
      </c>
      <c r="G51" s="3">
        <v>24</v>
      </c>
      <c r="H51" s="3">
        <v>0</v>
      </c>
      <c r="I51" s="3">
        <v>0</v>
      </c>
      <c r="J51" s="3" t="s">
        <v>9</v>
      </c>
      <c r="K51" s="5" t="s">
        <v>12</v>
      </c>
      <c r="L51" s="3" t="s">
        <v>9</v>
      </c>
      <c r="M51" s="3" t="s">
        <v>9</v>
      </c>
      <c r="N51" s="3" t="s">
        <v>9</v>
      </c>
      <c r="O51" s="3" t="s">
        <v>9</v>
      </c>
      <c r="P51" s="3" t="s">
        <v>9</v>
      </c>
      <c r="Q51" s="3" t="s">
        <v>77</v>
      </c>
    </row>
    <row r="52" spans="1:17" x14ac:dyDescent="0.2">
      <c r="A52" s="7">
        <v>11</v>
      </c>
      <c r="B52" s="7">
        <v>4</v>
      </c>
      <c r="C52" s="7" t="s">
        <v>53</v>
      </c>
      <c r="D52" s="3" t="s">
        <v>7</v>
      </c>
      <c r="E52" s="3" t="s">
        <v>7</v>
      </c>
      <c r="F52" s="3">
        <v>27</v>
      </c>
      <c r="G52" s="3">
        <v>17</v>
      </c>
      <c r="H52" s="3">
        <v>3</v>
      </c>
      <c r="I52" s="3">
        <v>1</v>
      </c>
      <c r="J52" s="3" t="s">
        <v>9</v>
      </c>
      <c r="K52" s="5" t="s">
        <v>8</v>
      </c>
      <c r="L52" s="3" t="s">
        <v>9</v>
      </c>
      <c r="M52" s="3" t="s">
        <v>9</v>
      </c>
      <c r="N52" s="3" t="s">
        <v>9</v>
      </c>
      <c r="O52" s="3" t="s">
        <v>9</v>
      </c>
      <c r="P52" s="3" t="s">
        <v>13</v>
      </c>
      <c r="Q52" s="3"/>
    </row>
    <row r="53" spans="1:17" x14ac:dyDescent="0.2">
      <c r="A53" s="7">
        <v>11</v>
      </c>
      <c r="B53" s="7">
        <v>8</v>
      </c>
      <c r="C53" s="7" t="s">
        <v>54</v>
      </c>
      <c r="D53" s="3" t="s">
        <v>7</v>
      </c>
      <c r="E53" s="3" t="s">
        <v>7</v>
      </c>
      <c r="F53" s="3">
        <v>13</v>
      </c>
      <c r="G53" s="3">
        <v>12</v>
      </c>
      <c r="H53" s="3">
        <v>12</v>
      </c>
      <c r="I53" s="3">
        <v>0</v>
      </c>
      <c r="J53" s="3" t="s">
        <v>9</v>
      </c>
      <c r="K53" s="5" t="s">
        <v>12</v>
      </c>
      <c r="L53" s="3" t="s">
        <v>9</v>
      </c>
      <c r="M53" s="3" t="s">
        <v>9</v>
      </c>
      <c r="N53" s="3" t="s">
        <v>9</v>
      </c>
      <c r="O53" s="3" t="s">
        <v>9</v>
      </c>
      <c r="P53" s="3" t="s">
        <v>9</v>
      </c>
      <c r="Q53" s="3"/>
    </row>
    <row r="54" spans="1:17" s="1" customFormat="1" x14ac:dyDescent="0.2">
      <c r="A54" s="13">
        <v>11</v>
      </c>
      <c r="B54" s="13">
        <v>11</v>
      </c>
      <c r="C54" s="13" t="s">
        <v>55</v>
      </c>
      <c r="D54" s="12" t="s">
        <v>18</v>
      </c>
      <c r="E54" s="12" t="s">
        <v>7</v>
      </c>
      <c r="F54" s="12">
        <v>21</v>
      </c>
      <c r="G54" s="12">
        <v>11</v>
      </c>
      <c r="H54" s="12">
        <v>0</v>
      </c>
      <c r="I54" s="12">
        <v>2</v>
      </c>
      <c r="J54" s="12" t="s">
        <v>9</v>
      </c>
      <c r="K54" s="12" t="s">
        <v>8</v>
      </c>
      <c r="L54" s="12" t="s">
        <v>7</v>
      </c>
      <c r="M54" s="12" t="s">
        <v>9</v>
      </c>
      <c r="N54" s="12" t="s">
        <v>9</v>
      </c>
      <c r="O54" s="12" t="s">
        <v>9</v>
      </c>
      <c r="P54" s="12" t="s">
        <v>9</v>
      </c>
      <c r="Q54" s="12" t="s">
        <v>99</v>
      </c>
    </row>
    <row r="55" spans="1:17" x14ac:dyDescent="0.2">
      <c r="A55" s="7">
        <v>12</v>
      </c>
      <c r="B55" s="3">
        <v>2</v>
      </c>
      <c r="C55" s="3" t="s">
        <v>56</v>
      </c>
      <c r="D55" s="3" t="s">
        <v>7</v>
      </c>
      <c r="E55" s="3" t="s">
        <v>7</v>
      </c>
      <c r="F55" s="3">
        <v>25</v>
      </c>
      <c r="G55" s="3">
        <v>7</v>
      </c>
      <c r="H55" s="3">
        <v>1</v>
      </c>
      <c r="I55" s="3">
        <v>3</v>
      </c>
      <c r="J55" s="3" t="s">
        <v>9</v>
      </c>
      <c r="K55" s="5" t="s">
        <v>12</v>
      </c>
      <c r="L55" s="3" t="s">
        <v>9</v>
      </c>
      <c r="M55" s="3" t="s">
        <v>9</v>
      </c>
      <c r="N55" s="3" t="s">
        <v>9</v>
      </c>
      <c r="O55" s="3" t="s">
        <v>9</v>
      </c>
      <c r="P55" s="3" t="s">
        <v>9</v>
      </c>
      <c r="Q55" s="3" t="s">
        <v>78</v>
      </c>
    </row>
    <row r="56" spans="1:17" x14ac:dyDescent="0.2">
      <c r="A56" s="7">
        <v>12</v>
      </c>
      <c r="B56" s="3">
        <v>6</v>
      </c>
      <c r="C56" s="3" t="s">
        <v>57</v>
      </c>
      <c r="D56" s="3" t="s">
        <v>7</v>
      </c>
      <c r="E56" s="3" t="s">
        <v>7</v>
      </c>
      <c r="F56" s="3">
        <v>30</v>
      </c>
      <c r="G56" s="3">
        <v>25</v>
      </c>
      <c r="H56" s="3">
        <v>1</v>
      </c>
      <c r="I56" s="3">
        <v>5</v>
      </c>
      <c r="J56" s="3" t="s">
        <v>9</v>
      </c>
      <c r="K56" s="5" t="s">
        <v>8</v>
      </c>
      <c r="L56" s="3" t="s">
        <v>9</v>
      </c>
      <c r="M56" s="3" t="s">
        <v>9</v>
      </c>
      <c r="N56" s="3" t="s">
        <v>9</v>
      </c>
      <c r="O56" s="3" t="s">
        <v>9</v>
      </c>
      <c r="P56" s="3" t="s">
        <v>9</v>
      </c>
      <c r="Q56" s="3" t="s">
        <v>79</v>
      </c>
    </row>
    <row r="57" spans="1:17" x14ac:dyDescent="0.2">
      <c r="A57" s="7">
        <v>12</v>
      </c>
      <c r="B57" s="3">
        <v>7</v>
      </c>
      <c r="C57" s="3" t="s">
        <v>58</v>
      </c>
      <c r="D57" s="3" t="s">
        <v>7</v>
      </c>
      <c r="E57" s="3" t="s">
        <v>7</v>
      </c>
      <c r="F57" s="3">
        <v>58</v>
      </c>
      <c r="G57" s="3">
        <v>40</v>
      </c>
      <c r="H57" s="3">
        <v>3</v>
      </c>
      <c r="I57" s="3">
        <v>8</v>
      </c>
      <c r="J57" s="3" t="s">
        <v>9</v>
      </c>
      <c r="K57" s="5" t="s">
        <v>8</v>
      </c>
      <c r="L57" s="3" t="s">
        <v>9</v>
      </c>
      <c r="M57" s="3" t="s">
        <v>9</v>
      </c>
      <c r="N57" s="3" t="s">
        <v>9</v>
      </c>
      <c r="O57" s="3" t="s">
        <v>9</v>
      </c>
      <c r="P57" s="3" t="s">
        <v>9</v>
      </c>
      <c r="Q57" s="3" t="s">
        <v>80</v>
      </c>
    </row>
    <row r="58" spans="1:17" s="1" customFormat="1" x14ac:dyDescent="0.2">
      <c r="A58" s="13">
        <v>12</v>
      </c>
      <c r="B58" s="11">
        <v>8</v>
      </c>
      <c r="C58" s="11" t="s">
        <v>59</v>
      </c>
      <c r="D58" s="12" t="s">
        <v>7</v>
      </c>
      <c r="E58" s="12" t="s">
        <v>7</v>
      </c>
      <c r="F58" s="12">
        <v>21</v>
      </c>
      <c r="G58" s="12">
        <v>10</v>
      </c>
      <c r="H58" s="12">
        <v>0</v>
      </c>
      <c r="I58" s="12">
        <v>1</v>
      </c>
      <c r="J58" s="12" t="s">
        <v>9</v>
      </c>
      <c r="K58" s="12" t="s">
        <v>12</v>
      </c>
      <c r="L58" s="12" t="s">
        <v>9</v>
      </c>
      <c r="M58" s="12" t="s">
        <v>9</v>
      </c>
      <c r="N58" s="12" t="s">
        <v>9</v>
      </c>
      <c r="O58" s="12" t="s">
        <v>9</v>
      </c>
      <c r="P58" s="12" t="s">
        <v>9</v>
      </c>
      <c r="Q58" s="12"/>
    </row>
    <row r="60" spans="1:17" x14ac:dyDescent="0.2">
      <c r="A60" s="22" t="s">
        <v>65</v>
      </c>
    </row>
    <row r="61" spans="1:17" x14ac:dyDescent="0.2">
      <c r="A61" s="24" t="s">
        <v>87</v>
      </c>
    </row>
    <row r="62" spans="1:17" x14ac:dyDescent="0.2">
      <c r="A62" s="25" t="s">
        <v>67</v>
      </c>
    </row>
    <row r="63" spans="1:17" x14ac:dyDescent="0.2">
      <c r="A63" s="24" t="s">
        <v>86</v>
      </c>
    </row>
    <row r="64" spans="1:17" x14ac:dyDescent="0.2">
      <c r="A64" t="s">
        <v>67</v>
      </c>
    </row>
    <row r="65" spans="1:2" x14ac:dyDescent="0.2">
      <c r="A65" s="19" t="s">
        <v>104</v>
      </c>
    </row>
    <row r="66" spans="1:2" x14ac:dyDescent="0.2">
      <c r="A66" s="3" t="s">
        <v>61</v>
      </c>
    </row>
    <row r="67" spans="1:2" x14ac:dyDescent="0.2">
      <c r="A67" s="5" t="s">
        <v>105</v>
      </c>
    </row>
    <row r="68" spans="1:2" x14ac:dyDescent="0.2">
      <c r="A68" s="3">
        <f>MEDIAN(F11:F58)</f>
        <v>23</v>
      </c>
    </row>
    <row r="69" spans="1:2" x14ac:dyDescent="0.2">
      <c r="A69" s="5" t="s">
        <v>106</v>
      </c>
    </row>
    <row r="70" spans="1:2" x14ac:dyDescent="0.2">
      <c r="A70" s="21">
        <f>AVERAGE(F11:F58)</f>
        <v>49.291666666666664</v>
      </c>
    </row>
    <row r="71" spans="1:2" x14ac:dyDescent="0.2">
      <c r="A71" s="3" t="s">
        <v>107</v>
      </c>
    </row>
    <row r="72" spans="1:2" x14ac:dyDescent="0.2">
      <c r="A72" s="21">
        <f>AVERAGE(G11:G58)</f>
        <v>25.021276595744681</v>
      </c>
    </row>
    <row r="73" spans="1:2" x14ac:dyDescent="0.2">
      <c r="A73" t="s">
        <v>96</v>
      </c>
      <c r="B73" s="2"/>
    </row>
    <row r="74" spans="1:2" x14ac:dyDescent="0.2">
      <c r="A74" t="s">
        <v>88</v>
      </c>
    </row>
    <row r="75" spans="1:2" x14ac:dyDescent="0.2">
      <c r="A75" s="3" t="s">
        <v>66</v>
      </c>
    </row>
    <row r="76" spans="1:2" x14ac:dyDescent="0.2">
      <c r="A76" s="3" t="s">
        <v>85</v>
      </c>
    </row>
    <row r="77" spans="1:2" x14ac:dyDescent="0.2">
      <c r="A77" s="3" t="s">
        <v>92</v>
      </c>
    </row>
    <row r="78" spans="1:2" x14ac:dyDescent="0.2">
      <c r="A78" s="20" t="s">
        <v>97</v>
      </c>
    </row>
    <row r="79" spans="1:2" x14ac:dyDescent="0.2">
      <c r="A79" s="3" t="s">
        <v>93</v>
      </c>
    </row>
    <row r="80" spans="1:2" x14ac:dyDescent="0.2">
      <c r="A80" s="20" t="s">
        <v>90</v>
      </c>
    </row>
    <row r="81" spans="1:1" x14ac:dyDescent="0.2">
      <c r="A81" s="3" t="s">
        <v>94</v>
      </c>
    </row>
    <row r="82" spans="1:1" x14ac:dyDescent="0.2">
      <c r="A82" t="s">
        <v>90</v>
      </c>
    </row>
    <row r="83" spans="1:1" x14ac:dyDescent="0.2">
      <c r="A83" t="s">
        <v>95</v>
      </c>
    </row>
    <row r="84" spans="1:1" x14ac:dyDescent="0.2">
      <c r="A84" t="s">
        <v>97</v>
      </c>
    </row>
    <row r="85" spans="1:1" x14ac:dyDescent="0.2">
      <c r="A85" t="s">
        <v>98</v>
      </c>
    </row>
    <row r="86" spans="1:1" x14ac:dyDescent="0.2">
      <c r="A86" t="s">
        <v>90</v>
      </c>
    </row>
    <row r="88" spans="1:1" x14ac:dyDescent="0.2">
      <c r="A88" s="3" t="s">
        <v>112</v>
      </c>
    </row>
    <row r="89" spans="1:1" x14ac:dyDescent="0.2">
      <c r="A89" t="s">
        <v>113</v>
      </c>
    </row>
    <row r="91" spans="1:1" x14ac:dyDescent="0.2">
      <c r="A91" t="s">
        <v>114</v>
      </c>
    </row>
    <row r="93" spans="1:1" x14ac:dyDescent="0.2">
      <c r="A93" t="s">
        <v>115</v>
      </c>
    </row>
  </sheetData>
  <hyperlinks>
    <hyperlink ref="A8" r:id="rId1" xr:uid="{00000000-0004-0000-0000-000000000000}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434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2020_screen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Berner</dc:creator>
  <dc:description/>
  <cp:lastModifiedBy>Microsoft Office User</cp:lastModifiedBy>
  <cp:revision>51</cp:revision>
  <dcterms:created xsi:type="dcterms:W3CDTF">2019-07-22T07:56:39Z</dcterms:created>
  <dcterms:modified xsi:type="dcterms:W3CDTF">2022-03-16T08:06:38Z</dcterms:modified>
  <dc:language>de-CH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